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8"/>
  <workbookPr defaultThemeVersion="202300"/>
  <mc:AlternateContent xmlns:mc="http://schemas.openxmlformats.org/markup-compatibility/2006">
    <mc:Choice Requires="x15">
      <x15ac:absPath xmlns:x15ac="http://schemas.microsoft.com/office/spreadsheetml/2010/11/ac" url="/Users/dilloncasey/Desktop/"/>
    </mc:Choice>
  </mc:AlternateContent>
  <xr:revisionPtr revIDLastSave="0" documentId="13_ncr:1_{F655E567-DBD8-0949-93D2-1B9F4B516EE8}" xr6:coauthVersionLast="47" xr6:coauthVersionMax="47" xr10:uidLastSave="{00000000-0000-0000-0000-000000000000}"/>
  <bookViews>
    <workbookView xWindow="1940" yWindow="1860" windowWidth="27240" windowHeight="16440" activeTab="1" xr2:uid="{1EAF11C4-0082-8645-99EB-F2122BD4F4E9}"/>
  </bookViews>
  <sheets>
    <sheet name="CORE EXAMS" sheetId="2" r:id="rId1"/>
    <sheet name="ADVANCED EXAMS" sheetId="4" r:id="rId2"/>
    <sheet name="PROCEDURES" sheetId="1" r:id="rId3"/>
    <sheet name="REGIONAL ANESTHESIA"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8" i="3" l="1"/>
  <c r="G27" i="3"/>
  <c r="G26" i="3"/>
  <c r="G25" i="3"/>
  <c r="G24" i="3"/>
  <c r="G23" i="3"/>
  <c r="G20" i="3"/>
  <c r="G19" i="3"/>
  <c r="G18" i="3"/>
  <c r="G17" i="3"/>
  <c r="G16" i="3"/>
  <c r="G15" i="3"/>
  <c r="G14" i="3"/>
  <c r="G13" i="3"/>
  <c r="G12" i="3"/>
  <c r="G11" i="3"/>
  <c r="G9" i="3"/>
  <c r="G8" i="3"/>
  <c r="G7" i="3"/>
  <c r="G6" i="3"/>
  <c r="F29" i="1"/>
  <c r="F30" i="1"/>
  <c r="F31" i="1"/>
  <c r="F32" i="1"/>
  <c r="F28" i="1"/>
  <c r="F15" i="1"/>
  <c r="F16" i="1"/>
  <c r="F17" i="1"/>
  <c r="F18" i="1"/>
  <c r="F19" i="1"/>
  <c r="F4" i="1"/>
  <c r="F5" i="1"/>
  <c r="F6" i="1"/>
  <c r="F7" i="1"/>
  <c r="F8" i="1"/>
  <c r="F9" i="1"/>
  <c r="F10" i="1"/>
  <c r="F11" i="1"/>
  <c r="F12" i="1"/>
  <c r="F13" i="1"/>
  <c r="F14" i="1"/>
  <c r="F3" i="1"/>
</calcChain>
</file>

<file path=xl/sharedStrings.xml><?xml version="1.0" encoding="utf-8"?>
<sst xmlns="http://schemas.openxmlformats.org/spreadsheetml/2006/main" count="256" uniqueCount="218">
  <si>
    <t>US-GUIDED PROCEDURE</t>
  </si>
  <si>
    <t>CPT CODE</t>
  </si>
  <si>
    <t xml:space="preserve">  CPT CODE DESCRIPTION</t>
  </si>
  <si>
    <t>ADDITIONAL CPT CODE</t>
  </si>
  <si>
    <t>NOTES</t>
  </si>
  <si>
    <t xml:space="preserve">US-GUIDED PERICARDIOCENTESIS </t>
  </si>
  <si>
    <t>Pericardiocentesis, including imaging guidance, when performed</t>
  </si>
  <si>
    <t>US GUIDED VASCULAR ACCESS PLACEMENT</t>
  </si>
  <si>
    <t>+76937</t>
  </si>
  <si>
    <r>
      <t>Ultrasound Guidance for vascular access requiring ultrasound evaluation of potential access sites, documentation of selected vessel patency, concurrent realtime ultrasound visualization of vascular needle entry, with permananet recording and reporting (List separately in addition to code for primary procedure)</t>
    </r>
    <r>
      <rPr>
        <b/>
        <vertAlign val="superscript"/>
        <sz val="20"/>
        <color indexed="8"/>
        <rFont val="Times New Roman"/>
        <family val="1"/>
      </rPr>
      <t>3</t>
    </r>
  </si>
  <si>
    <r>
      <rPr>
        <b/>
        <sz val="20"/>
        <color rgb="FF000000"/>
        <rFont val="Times New Roman"/>
        <family val="1"/>
      </rPr>
      <t xml:space="preserve">36410 </t>
    </r>
    <r>
      <rPr>
        <b/>
        <sz val="20"/>
        <color indexed="8"/>
        <rFont val="Times New Roman"/>
        <family val="1"/>
      </rPr>
      <t>(PIV 3 y/o+), 36406 (PIV &lt;3 y/o) 36555 (CVL&lt;5y/o), 36556 (CVL 5 y/o+), venipuncture only 36410 (3 y/o+), 36406 (&lt;3 y/o), 36405 (&lt;3 y/o, scalp vein)</t>
    </r>
  </si>
  <si>
    <t>Add on code for the US portion, to be used in addition to the primary procedure code</t>
  </si>
  <si>
    <r>
      <t>US-GUIDED THORACENTESIS</t>
    </r>
    <r>
      <rPr>
        <b/>
        <vertAlign val="superscript"/>
        <sz val="20"/>
        <color indexed="8"/>
        <rFont val="Times New Roman"/>
        <family val="1"/>
      </rPr>
      <t xml:space="preserve"> </t>
    </r>
  </si>
  <si>
    <t xml:space="preserve">Thoracentesis and aspiration with a needle or catheter without leaving a catheter or needle.  </t>
  </si>
  <si>
    <t>US-GUIDED PARACENTESIS  (DIAGNOSTIC OR THERAPEUTIC)</t>
  </si>
  <si>
    <t>Abdomiinal paracentesis with imaging guidance</t>
  </si>
  <si>
    <t>US-GUIDED INSERTION OF A NON-TUNNELED PICC AGE &lt; 5 YO</t>
  </si>
  <si>
    <t>36572</t>
  </si>
  <si>
    <t xml:space="preserve">PICC insertion without subcutaneous port including image guidance.  </t>
  </si>
  <si>
    <t>US-GUIDED INSERTION OF A NON-TUNNELED PICC AGE ≥ 5 YO</t>
  </si>
  <si>
    <t>36573</t>
  </si>
  <si>
    <t>PICC insertion without subcutaneous port including image guidance.</t>
  </si>
  <si>
    <t xml:space="preserve">MISCELLANEOUS ULTRASOUND-GUIDED PROCEDURE WITHOUT CATHETER - NON ORGAN SPECIFIC </t>
  </si>
  <si>
    <t xml:space="preserve">Ultrasound guidance for needle placement  (biopsy, aspiration, injection, localization device), imaging supervision and interpretation. </t>
  </si>
  <si>
    <t xml:space="preserve">US-GUIDED ABSCESS DRAINAGE </t>
  </si>
  <si>
    <t>10060 (simple/single) OR 10061 (complicated/multiple)</t>
  </si>
  <si>
    <r>
      <t>US-GUIDED PERITONSILLAR ABSCESS DRAINAGE</t>
    </r>
    <r>
      <rPr>
        <b/>
        <vertAlign val="superscript"/>
        <sz val="20"/>
        <color indexed="8"/>
        <rFont val="Times New Roman"/>
        <family val="1"/>
      </rPr>
      <t xml:space="preserve"> </t>
    </r>
  </si>
  <si>
    <t xml:space="preserve">US-GUIDED LUMBAR PUNCTURE </t>
  </si>
  <si>
    <t xml:space="preserve">US-GUIDED SUPRAPUBIC ASPIRATION </t>
  </si>
  <si>
    <t>INCISION AND DRAINAGE OF HEMATOMA, SEROMA OR FLUID COLLECTION</t>
  </si>
  <si>
    <t>PUNCTURE ASPIRATION OF ABSCESS, HEMATOMA, SEROMA OR FLUID COLLECTION</t>
  </si>
  <si>
    <t xml:space="preserve">US-GUIDED FB REMOVAL </t>
  </si>
  <si>
    <t>10120 (simple) OR 10121(complicated)</t>
  </si>
  <si>
    <t>US-GUIDED JOINT ARTHROCENTESIS</t>
  </si>
  <si>
    <t>Arthrocentesis of small joint or bursa (fingers, toes)</t>
  </si>
  <si>
    <t>Arthrocentesis of medium joint or bursa (TMJ, AC, wrist, elbow, olecranon, ankle)</t>
  </si>
  <si>
    <t>Arthrocentesis of major joint or bursa (shoulder, hip, knee, subacromial bursa)</t>
  </si>
  <si>
    <t>MISCELLANEOUS ULTRASOUND PROCEDURE</t>
  </si>
  <si>
    <t>Unlisted ultrasound procedure (eg. Diagnostic, interventional)</t>
  </si>
  <si>
    <t>Notes</t>
  </si>
  <si>
    <t xml:space="preserve">1. Relevent images must be archived for all procedures. Dynamic images, however, are not required. Static images of the target vessel/structure is sufficient. </t>
  </si>
  <si>
    <t>2. CMS designated add-on codes are procedures that are performed in conjunction with another primary procedure/service.  These are designated by the "+" symbol in front of the code and are added onto the code of the primary procedure.  Eg. placing a catheter in the vein is billed with ultrasound guided vascular access placement and coded as: 36000 +76937</t>
  </si>
  <si>
    <t xml:space="preserve"> CPT CODE DESCRIPTION</t>
  </si>
  <si>
    <t>wRVU 2023</t>
  </si>
  <si>
    <t>US-GUIDED THORACENTESIS</t>
  </si>
  <si>
    <t>Thoracentesis and catheter placement, with U/S guidance.  Requires image of site to be localized but does not require image of the needle in site</t>
  </si>
  <si>
    <t>US-GUIDED PERICARDIOCENTESIS (6 years old and up)</t>
  </si>
  <si>
    <t>Pericardial drainage with insertion of indwelling catheter, percutaneous, including ultrasound guidance, when performed</t>
  </si>
  <si>
    <t>US-GUIDED PERICARDIOCENTESIS (birth through 5 years or any age with congenital cardiac anomoly)</t>
  </si>
  <si>
    <t>IMAGE GUIDED FLUID COLLECTION DRAINAGE BY CATHETER, SOFT TISSUE</t>
  </si>
  <si>
    <t xml:space="preserve">(eg, abscess, hematoma, seroma, lymphocele, cyst), soft tissue (eg, extremity, abdominal wall, neck), percutaneous, includes moderate sedation when used. Must leave catheter in place for drainage. </t>
  </si>
  <si>
    <t>IMAGE GUIDED FLUID COLLECTION DRAINAGE BY CATHETER, VISCERAL PERCUTANEOUS</t>
  </si>
  <si>
    <t>(eg, abscess, hematoma, seroma, lymphocele, cyst), visceral (eg, bladder), percutaneous, includes moderate sedation when used. Must leave catheter in place for drainage.  Requires image of site to be localized but does not require image of needle in site</t>
  </si>
  <si>
    <t>wRVU 2025</t>
  </si>
  <si>
    <t>wRVU 2026</t>
  </si>
  <si>
    <t>% difference (2026 vs. 2025)</t>
  </si>
  <si>
    <t>ULTRASOUND GUIDED PROCEDURE (LEAVING A CATHETER IN PLACE) CODES 2026</t>
  </si>
  <si>
    <t>CORE EMERGENCY ULTRASOUND CODES</t>
  </si>
  <si>
    <t>US STUDY</t>
  </si>
  <si>
    <t>CPT Description</t>
  </si>
  <si>
    <t>2025 wRVU</t>
  </si>
  <si>
    <t>2026 wRVU</t>
  </si>
  <si>
    <t>% change (2026 vs 2025)</t>
  </si>
  <si>
    <t>E-FAST:  SCAN FOR HEMOPERICARDIUM AND HEMOPERITONEUM; MAY INCLUDE LUNG US FOR PNEUMOTHORAX</t>
  </si>
  <si>
    <t>Echocardiography, transthoracic, real-time with image documentation (2D), includes M-mode recording when performed, follow-up or limited</t>
  </si>
  <si>
    <t>Ultrasound, abdominal, real time with image documentation, limited (e.g., single organ, quadrant, follow-up)</t>
  </si>
  <si>
    <t>Ultrasound, chest,  (includes mediastinum) and/or real time with image documentation</t>
  </si>
  <si>
    <t>CARDIAC</t>
  </si>
  <si>
    <t>ECHOCARDIOGRAPHY, LIMITED</t>
  </si>
  <si>
    <t>LUNG</t>
  </si>
  <si>
    <t>THORACIC/LUNG </t>
  </si>
  <si>
    <t>Ultrasound, chest (includes mediastinum) real time with image documentation</t>
  </si>
  <si>
    <t>ABDOMEN</t>
  </si>
  <si>
    <t>BILIARY, BOWEL</t>
  </si>
  <si>
    <t>ABDOMINAL AORTA (AAA)</t>
  </si>
  <si>
    <t>Ultrasound, retroperitoneal (e.g. renal, aorta, nodes); real time with image documentation; limited</t>
  </si>
  <si>
    <t>URINARY TRACT</t>
  </si>
  <si>
    <t>RENAL AND BLADDER</t>
  </si>
  <si>
    <t>BLADDER IMAGING (without kidneys)</t>
  </si>
  <si>
    <t>Imaging of bladder anatomy, including bladder volume measurement using an ultrasound machine</t>
  </si>
  <si>
    <t>POST-VOID RESIDUAL</t>
  </si>
  <si>
    <t>Measurement of post-voiding residual urine and/or bladder capacity by bladder volume measurement machine</t>
  </si>
  <si>
    <t>OBSTETRIC</t>
  </si>
  <si>
    <t>PREGNANT UTERUS,  LIMITED (TA)</t>
  </si>
  <si>
    <t>Ultrasound, pregnant uterus, real time with image documentation, limited (e.g. fetal heart beat, placental location, fetal position and/or qualitative amniotic fluid volume), 1 or more fetuses</t>
  </si>
  <si>
    <t>PREGNANT UTERUS TRANSVAGINAL (TV)</t>
  </si>
  <si>
    <t>Ultrasound, pregnant uterus, real time with image documentation, transvaginal (performed separately or in addition to a transabdominal exam)</t>
  </si>
  <si>
    <t>NON-OBSTETRIC PELVIS</t>
  </si>
  <si>
    <t>NON-OBSTETRICAL PELVIS (TRANSABDOMINAL)</t>
  </si>
  <si>
    <t>Ultrasound, pelvic (nonobstetric), real time with image documentation, limited or follow-up</t>
  </si>
  <si>
    <t>NON-OBSTETRICAL PELVIS (TRANSVAGINAL)</t>
  </si>
  <si>
    <t>Ultrasound, transvaginal</t>
  </si>
  <si>
    <t>DVT</t>
  </si>
  <si>
    <t>DVT STUDY</t>
  </si>
  <si>
    <t>Duplex scan of extremity veins including responses to compression and other maneuvers; unilateral or limited study (applies for bilateral limited)</t>
  </si>
  <si>
    <t>SOFT TISSUE/MUSCULOSKELETAL</t>
  </si>
  <si>
    <t>HEAD AND NECK</t>
  </si>
  <si>
    <t>Ultrasound, soft tissues of head and neck (e.g., thyroid, parathyroid, parotid), real time with image documentation</t>
  </si>
  <si>
    <t>EXTREMITIES, (NON-VASCULAR), INCLUDING AXILLA</t>
  </si>
  <si>
    <t>Ultrasound, limited, joint or focal evaluation of other nonvascular extremity structure(s)(e.g., joint space, periarticular tendon[s], muscle[s], nerve[s], other soft tissue structure[s], or soft-tissue mass[es]), real time with image documentation</t>
  </si>
  <si>
    <t>CHEST WALL</t>
  </si>
  <si>
    <t>Ultrasound, chest, (includes mediastinum)  real time with image documentation</t>
  </si>
  <si>
    <t>BREAST</t>
  </si>
  <si>
    <t>Ultrasound, breast, unilateral, real time with image documentation, including axilla when performed; limited</t>
  </si>
  <si>
    <t>ABDOMINAL WALL OR LOWER BACK</t>
  </si>
  <si>
    <t>PELVIC WALL</t>
  </si>
  <si>
    <t>Ultrasound, pelvic (nonobstetric), B-scan and/or real time with image documentation, limited or follow-up</t>
  </si>
  <si>
    <t>OCULAR </t>
  </si>
  <si>
    <t>Ophthalmic ultrasound, diagnostic; B-scan (with or without superimposed non-quantitative A-scan)</t>
  </si>
  <si>
    <t>OCULAR FB</t>
  </si>
  <si>
    <t>Ophthalmic ultrasonic foreign body localization</t>
  </si>
  <si>
    <t>EMERGENCY ULTRASOUND CODING GUIDE 2025-2026</t>
  </si>
  <si>
    <t>ULTRASOUND GUIDED PROCEDURE CODES 2025- 2026</t>
  </si>
  <si>
    <t>NERVE BLOCKS</t>
  </si>
  <si>
    <t>NAME</t>
  </si>
  <si>
    <t>CPT CODE DESCRIPTION</t>
  </si>
  <si>
    <t>wRVU2026</t>
  </si>
  <si>
    <t>ADDITIONAL CODES</t>
  </si>
  <si>
    <t>UPPER EXTREMITY</t>
  </si>
  <si>
    <r>
      <t>BRACHIAL PLEXUS (</t>
    </r>
    <r>
      <rPr>
        <sz val="20"/>
        <color theme="1"/>
        <rFont val="Times New Roman"/>
        <family val="1"/>
      </rPr>
      <t>including, interscalene, RAPTIR)</t>
    </r>
  </si>
  <si>
    <t>Brachial Plexus, including imaging guidance, when performed</t>
  </si>
  <si>
    <t>AXILLARY NERVE</t>
  </si>
  <si>
    <t>Axillary Nerve, including imaging guidance, when performed</t>
  </si>
  <si>
    <t>SUPRASCAPULAR NERVE</t>
  </si>
  <si>
    <t>Suprascapular nerve</t>
  </si>
  <si>
    <t>ULNAR/RADIAL/MEDIAN</t>
  </si>
  <si>
    <t>Other peripheral nerve or branch</t>
  </si>
  <si>
    <t>TRUNK</t>
  </si>
  <si>
    <t>SERRATUS ANTERIOR BLOCK (UNILATERAL)</t>
  </si>
  <si>
    <t>Thoracic fascial plane block, unilateral; by injection(s), including imaging guidance, when performed</t>
  </si>
  <si>
    <t>SERRATUS ANTERIOR BLOCK (BILATERAL)</t>
  </si>
  <si>
    <t>Thoracic fascial plane block, bilateral; by injection(s), including imaging guidance, when performed</t>
  </si>
  <si>
    <t>ERECTOR SPINAE BLOCK (UNILATERAL)</t>
  </si>
  <si>
    <t>ERECTOR SPINAE BLOCK (BILATERAL)</t>
  </si>
  <si>
    <t>PARAVERTEBRAL BLOCK</t>
  </si>
  <si>
    <t>Paravertebral block (PVB) (paraspinous block), thoracic; single injection site (includes imaging guidance, when performed)</t>
  </si>
  <si>
    <t>INTERCOSTAL NERVE</t>
  </si>
  <si>
    <t>Intercostal nerve</t>
  </si>
  <si>
    <t>64420 (single nerve), +64421 for each additional level</t>
  </si>
  <si>
    <t>TRANSVERSUS ABDOMINUS PLANE (TAP) BLOCK (UNILATERAL)</t>
  </si>
  <si>
    <t>Transversus Abdominal Plane (TAP) block (Abdominal plane block, rectus sheath block) unilateral, by injection (include imaging guidance, when performed)</t>
  </si>
  <si>
    <t>TRANSVERSUS ABDOMINUS PLANE (TAP) BLOCK (BILATERAL)</t>
  </si>
  <si>
    <t>Transversus Abdominal Plane (TAP) block (Abdominal plane block, rectus sheath block) bilateral, by injections (include imaging guidance, when performed)</t>
  </si>
  <si>
    <t>OTHER THORACIC FASCIAL PLANE BLOCKS (UNILATERAL)</t>
  </si>
  <si>
    <t>OTHER THORACIC FASCIAL PLANE BLOCKS (BILATERAL)</t>
  </si>
  <si>
    <t>LOWER EXTREMITY</t>
  </si>
  <si>
    <t xml:space="preserve">FASCIA ILIACA </t>
  </si>
  <si>
    <t>Lower extremity fascial plane block, unilateral; by injection (s), including imaging guidance, when performed</t>
  </si>
  <si>
    <t xml:space="preserve">PENG BLOCK </t>
  </si>
  <si>
    <t>iPACK BLOCK</t>
  </si>
  <si>
    <t>FEMORAL NERVE</t>
  </si>
  <si>
    <t>Femoral nerve, including imaging guidance, when performed</t>
  </si>
  <si>
    <t>SCIATIC NERVE</t>
  </si>
  <si>
    <t>Sciatic nerve, including imaging guidance, when performed</t>
  </si>
  <si>
    <t>POSTERIOR TIBIAL NERVE</t>
  </si>
  <si>
    <t>Other Peripheral nerve or branch</t>
  </si>
  <si>
    <t>ULTRASOUND GUIDED REGIONAL NERVE BLOCKS 2025-2026</t>
  </si>
  <si>
    <t>COMPLETE TRANSTHORACIC ECHO W/DOPPLER</t>
  </si>
  <si>
    <t>Echocardiography, transthoracic, real-time with image documentation (2D), w/  M-Mode recording, w/ spectral Doppler and color flow Doppler</t>
  </si>
  <si>
    <t>COMPLETE TRANSTHORACIC ECHO W/O DOPPLER</t>
  </si>
  <si>
    <t>Echocardiography, transthoracic, real-time with image documentation (2D), w/ M-Mode recording, w/o spectral Doppler or  color flow Doppler</t>
  </si>
  <si>
    <t>TRANSESOPHAGEAL ECHO (2D ONLY)</t>
  </si>
  <si>
    <t>Echocardiography, transesophageal, real time with image documentation (2D) (with or without M-mode recording); including probe placement, image acquisition, interpretation and report</t>
  </si>
  <si>
    <t>TRANSESPHOGEAL ECHO (WITH DOPPLER)</t>
  </si>
  <si>
    <t>Doppler echocardiography, pulsed wave and/or continuous wave with spectral display, follow-up or limited study. </t>
  </si>
  <si>
    <t>Add-on code to 93312</t>
  </si>
  <si>
    <t>TEE, PROBE PLACEMENT ONLY</t>
  </si>
  <si>
    <t>Echocardiography, transesophageal, real time with image documentation (2D) (with or without M-mode recording); placement of transesophogeal probe only</t>
  </si>
  <si>
    <t>TEE, IMAGE ACQUISITION, INTERPRETATION AND REPORT ONLY</t>
  </si>
  <si>
    <t>Echocardiography, transesophageal, real time with image documentation (2D) (with or without M-mode recording); image acquisition, interpretation and report only</t>
  </si>
  <si>
    <t>TRANSESOPHAGEAL ECHO FOR MONITORING</t>
  </si>
  <si>
    <t>Echocardiography, transesophageal (TEE) for monitoring purposes, including probe placement, real time 2-dimensional image acquisition and interpretation leading to ongoing (continuous) assessment of (dynamically changing) cardiac punping function and to therapeutic measures on an immediate time basis</t>
  </si>
  <si>
    <t>MALE GU</t>
  </si>
  <si>
    <t>US SCROTUM AND CONTENTS</t>
  </si>
  <si>
    <t>Ultrasound Scrotum and Contents</t>
  </si>
  <si>
    <t>FOCUSED DUPLEX SCAN OF OVARIES OR TESTES </t>
  </si>
  <si>
    <t>Duplex scan of arterial inflow and venous outflow of abdominal, pelvic, scrotal contents and/or retroperitoneal organs; limited</t>
  </si>
  <si>
    <t>DUPLEX SCAN OF PENIS </t>
  </si>
  <si>
    <t>Duplex scan of arterial inflow and venous outflow of penile vessels, follow up or limited study</t>
  </si>
  <si>
    <t>For priapism</t>
  </si>
  <si>
    <t>VASCULAR</t>
  </si>
  <si>
    <t>TRANSCRANIAL DOPPLER</t>
  </si>
  <si>
    <t>Transcranial Doppler study of the intracranial arteries; limited study</t>
  </si>
  <si>
    <t>TEMPORAL ARTERY DUPLEX</t>
  </si>
  <si>
    <t>Duplex Scan of Extracranial arteries, unilateral or limited study</t>
  </si>
  <si>
    <t>UPPER EXTREMITY ARTERIAL STUDY (DUPLEX)</t>
  </si>
  <si>
    <t>Duplex scan of upper extremity arteries or arterial bypass grafts;unilateral or limited study</t>
  </si>
  <si>
    <t>LOWER EXTREMITY ARTERIAL STUDY (DUPLEX)</t>
  </si>
  <si>
    <t>Duplex scan of lower extremity arteries or arterial bypass grafts;unilateral or limited study</t>
  </si>
  <si>
    <t>BLATERAL DVT STUDY, COMPLETE</t>
  </si>
  <si>
    <t>Duplex scan of extremity veins including responses to compression and other maneuvers; complete bilateral study (includes b-mode, color and spectral)</t>
  </si>
  <si>
    <t>SCREENING AAA</t>
  </si>
  <si>
    <t>Ultrasound, abdominal aorta, real time with image documentation, screening study for abdominal aortic aneurysm</t>
  </si>
  <si>
    <t>OTHER NONINVASIVE VASCULAR DIAGNOSTIC STUDIES</t>
  </si>
  <si>
    <t>Unlisted noninvasive vascular diagnostic study</t>
  </si>
  <si>
    <t>TRANSPLANT</t>
  </si>
  <si>
    <t>KIDNEY TRANSPLANT</t>
  </si>
  <si>
    <t>Ultrasound, Transplanted Kidney, real time and duplex doppler with image documentation (If no duplex, use 76775)</t>
  </si>
  <si>
    <t>MUSCULOSKELETAL</t>
  </si>
  <si>
    <t>ULTRASOUND, COMPLETE JOINT (requires joint space, periarticular soft tissue structures that surround the joint and any identifiable abnormality</t>
  </si>
  <si>
    <t>Ultrasound, complete joint (ie. joint space and peri-articular soft tissue structures), real time with image documentation</t>
  </si>
  <si>
    <t>INFANT HIP, DYNAMIC</t>
  </si>
  <si>
    <t>Ultrasound, infant hips, real time with imaging documentation; dynamic (requiring physician or other qualified health care professional manipulation)</t>
  </si>
  <si>
    <t>INFANT HIP, STATIC</t>
  </si>
  <si>
    <t>Ultrasound, infant hips, limited/static (not requiring physician or other qualified health care professional manipulation)</t>
  </si>
  <si>
    <t>BOWEL</t>
  </si>
  <si>
    <t>ANY BOWEL EXAM (SBO, INTUSSUSCEPTION, APPENDIX, ETC)</t>
  </si>
  <si>
    <t>UNLISTED</t>
  </si>
  <si>
    <t>ULTRASOUND WITHOUT A SPECIFIC CODE</t>
  </si>
  <si>
    <t>Unlisted ultrasound procedure (eg. diagnostic, interventional)</t>
  </si>
  <si>
    <t>3D Rendering</t>
  </si>
  <si>
    <t>3D RENDERING</t>
  </si>
  <si>
    <t>3D rendering with interpretation and reporting of CT, MR, ultrasound, or other tomographic modality with image postprocessing under concurrent supervision; not requiring image postprocessing on an independent workstation.</t>
  </si>
  <si>
    <t>Predominantly used by radiologists, though there is no CPT language that restricts the code to specific specialties. This is NOT an add-on code</t>
  </si>
  <si>
    <t>NERVE IMAGING</t>
  </si>
  <si>
    <t>ULTRASOUND, NERVE(S)</t>
  </si>
  <si>
    <t>Ultrasound, nerve(s) and accompanying structures throughout their entire anatomic course in one extremity, comprehensive, including real-time cine imaging with image documenation, per extremity</t>
  </si>
  <si>
    <t>ADVANCED EMERGENCY ULTRASOUND CODES 2025- 2026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</si>
</sst>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27" x14ac:knownFonts="1">
    <font>
      <sz val="12"/>
      <color theme="1"/>
      <name val="Aptos Narrow"/>
      <family val="2"/>
      <scheme val="minor"/>
    </font>
    <font>
      <sz val="12"/>
      <color theme="1"/>
      <name val="Aptos Narrow"/>
      <family val="2"/>
      <scheme val="minor"/>
    </font>
    <font>
      <sz val="12"/>
      <color indexed="8"/>
      <name val="Verdana"/>
      <family val="2"/>
    </font>
    <font>
      <b/>
      <sz val="25"/>
      <color theme="4"/>
      <name val="Times New Roman"/>
      <family val="1"/>
    </font>
    <font>
      <b/>
      <sz val="20"/>
      <color theme="4"/>
      <name val="Times New Roman"/>
      <family val="1"/>
    </font>
    <font>
      <b/>
      <sz val="20"/>
      <color indexed="8"/>
      <name val="Times New Roman"/>
      <family val="1"/>
    </font>
    <font>
      <sz val="20"/>
      <color indexed="8"/>
      <name val="Times New Roman"/>
      <family val="1"/>
    </font>
    <font>
      <b/>
      <vertAlign val="superscript"/>
      <sz val="20"/>
      <color indexed="8"/>
      <name val="Times New Roman"/>
      <family val="1"/>
    </font>
    <font>
      <b/>
      <sz val="20"/>
      <color rgb="FF000000"/>
      <name val="Times New Roman"/>
      <family val="1"/>
    </font>
    <font>
      <b/>
      <sz val="20"/>
      <color indexed="13"/>
      <name val="Times New Roman"/>
      <family val="1"/>
    </font>
    <font>
      <b/>
      <sz val="20"/>
      <color rgb="FFFF0000"/>
      <name val="Times New Roman"/>
      <family val="1"/>
    </font>
    <font>
      <b/>
      <sz val="20"/>
      <color theme="1"/>
      <name val="Times New Roman"/>
      <family val="1"/>
    </font>
    <font>
      <sz val="24"/>
      <color indexed="8"/>
      <name val="Verdana"/>
      <family val="2"/>
    </font>
    <font>
      <sz val="12"/>
      <color rgb="FFFF0000"/>
      <name val="Aptos Narrow"/>
      <family val="2"/>
      <scheme val="minor"/>
    </font>
    <font>
      <sz val="10"/>
      <color rgb="FF000000"/>
      <name val="Helvetica Neue"/>
      <family val="2"/>
    </font>
    <font>
      <b/>
      <sz val="10"/>
      <color rgb="FF000000"/>
      <name val="Helvetica Neue"/>
      <family val="2"/>
    </font>
    <font>
      <sz val="12"/>
      <color theme="1"/>
      <name val="Helvetica"/>
      <family val="2"/>
    </font>
    <font>
      <sz val="12"/>
      <color rgb="FFFF0000"/>
      <name val="Helvetica"/>
      <family val="2"/>
    </font>
    <font>
      <sz val="10"/>
      <color rgb="FFFF0000"/>
      <name val="Helvetica Neue"/>
      <family val="2"/>
    </font>
    <font>
      <b/>
      <sz val="12"/>
      <color rgb="FFFF0000"/>
      <name val="Helvetica"/>
      <family val="2"/>
    </font>
    <font>
      <b/>
      <sz val="10"/>
      <color rgb="FFFF0000"/>
      <name val="Helvetica Neue"/>
      <family val="2"/>
    </font>
    <font>
      <b/>
      <sz val="12"/>
      <color rgb="FFFF0000"/>
      <name val="Aptos Narrow"/>
      <family val="2"/>
      <scheme val="minor"/>
    </font>
    <font>
      <b/>
      <sz val="25"/>
      <color theme="1"/>
      <name val="Times New Roman"/>
      <family val="1"/>
    </font>
    <font>
      <sz val="20"/>
      <color theme="1"/>
      <name val="Times New Roman"/>
      <family val="1"/>
    </font>
    <font>
      <sz val="20"/>
      <color rgb="FFFF0000"/>
      <name val="Times New Roman"/>
      <family val="1"/>
    </font>
    <font>
      <sz val="20"/>
      <color theme="1"/>
      <name val="Calibri (Body)"/>
    </font>
    <font>
      <sz val="20"/>
      <color theme="1"/>
      <name val="Aptos Narrow"/>
      <family val="2"/>
      <scheme val="minor"/>
    </font>
  </fonts>
  <fills count="3">
    <fill>
      <patternFill patternType="none"/>
    </fill>
    <fill>
      <patternFill patternType="gray125"/>
    </fill>
    <fill>
      <patternFill patternType="solid">
        <fgColor indexed="9"/>
        <bgColor auto="1"/>
      </patternFill>
    </fill>
  </fills>
  <borders count="21">
    <border>
      <left/>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right/>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92D050"/>
      </left>
      <right/>
      <top style="thin">
        <color rgb="FF92D050"/>
      </top>
      <bottom style="thin">
        <color rgb="FF92D050"/>
      </bottom>
      <diagonal/>
    </border>
    <border>
      <left style="thin">
        <color auto="1"/>
      </left>
      <right/>
      <top style="thin">
        <color rgb="FF92D050"/>
      </top>
      <bottom style="thin">
        <color rgb="FF92D050"/>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Protection="0">
      <alignment vertical="top" wrapText="1"/>
    </xf>
  </cellStyleXfs>
  <cellXfs count="108">
    <xf numFmtId="0" fontId="0" fillId="0" borderId="0" xfId="0"/>
    <xf numFmtId="0" fontId="2" fillId="2" borderId="0" xfId="2" applyFill="1" applyBorder="1">
      <alignment vertical="top" wrapText="1"/>
    </xf>
    <xf numFmtId="49" fontId="3" fillId="2" borderId="4" xfId="2" applyNumberFormat="1" applyFont="1" applyFill="1" applyBorder="1" applyAlignment="1">
      <alignment horizontal="left" wrapText="1"/>
    </xf>
    <xf numFmtId="49" fontId="3" fillId="2" borderId="4" xfId="2" applyNumberFormat="1" applyFont="1" applyFill="1" applyBorder="1" applyAlignment="1">
      <alignment horizontal="left"/>
    </xf>
    <xf numFmtId="49" fontId="4" fillId="2" borderId="4" xfId="2" applyNumberFormat="1" applyFont="1" applyFill="1" applyBorder="1" applyAlignment="1">
      <alignment horizontal="left" wrapText="1"/>
    </xf>
    <xf numFmtId="0" fontId="3" fillId="2" borderId="0" xfId="2" applyFont="1" applyFill="1" applyBorder="1">
      <alignment vertical="top" wrapText="1"/>
    </xf>
    <xf numFmtId="49" fontId="5" fillId="2" borderId="5" xfId="2" applyNumberFormat="1" applyFont="1" applyFill="1" applyBorder="1" applyAlignment="1">
      <alignment horizontal="left" vertical="center" wrapText="1"/>
    </xf>
    <xf numFmtId="0" fontId="5" fillId="2" borderId="6" xfId="2" applyNumberFormat="1" applyFont="1" applyFill="1" applyBorder="1" applyAlignment="1">
      <alignment horizontal="left" vertical="center" wrapText="1"/>
    </xf>
    <xf numFmtId="49" fontId="5" fillId="2" borderId="6" xfId="2" applyNumberFormat="1" applyFont="1" applyFill="1" applyBorder="1" applyAlignment="1">
      <alignment horizontal="left" vertical="center" wrapText="1"/>
    </xf>
    <xf numFmtId="2" fontId="5" fillId="2" borderId="6" xfId="2" applyNumberFormat="1" applyFont="1" applyFill="1" applyBorder="1" applyAlignment="1">
      <alignment horizontal="left" vertical="center" wrapText="1"/>
    </xf>
    <xf numFmtId="0" fontId="5" fillId="2" borderId="7" xfId="2" applyNumberFormat="1" applyFont="1" applyFill="1" applyBorder="1" applyAlignment="1">
      <alignment horizontal="left" vertical="center"/>
    </xf>
    <xf numFmtId="0" fontId="6" fillId="2" borderId="8" xfId="2" applyFont="1" applyFill="1" applyBorder="1">
      <alignment vertical="top" wrapText="1"/>
    </xf>
    <xf numFmtId="49" fontId="5" fillId="2" borderId="9" xfId="2" applyNumberFormat="1" applyFont="1" applyFill="1" applyBorder="1" applyAlignment="1">
      <alignment horizontal="left" vertical="center" wrapText="1"/>
    </xf>
    <xf numFmtId="49" fontId="5" fillId="2" borderId="10" xfId="2" applyNumberFormat="1" applyFont="1" applyFill="1" applyBorder="1" applyAlignment="1">
      <alignment horizontal="left" vertical="center" wrapText="1"/>
    </xf>
    <xf numFmtId="2" fontId="5" fillId="2" borderId="10" xfId="2" applyNumberFormat="1" applyFont="1" applyFill="1" applyBorder="1" applyAlignment="1">
      <alignment horizontal="left" vertical="center" wrapText="1"/>
    </xf>
    <xf numFmtId="49" fontId="5" fillId="2" borderId="11" xfId="2" applyNumberFormat="1" applyFont="1" applyFill="1" applyBorder="1" applyAlignment="1">
      <alignment horizontal="left" vertical="center" wrapText="1"/>
    </xf>
    <xf numFmtId="0" fontId="5" fillId="2" borderId="10" xfId="2" applyNumberFormat="1" applyFont="1" applyFill="1" applyBorder="1" applyAlignment="1">
      <alignment horizontal="left" vertical="center" wrapText="1"/>
    </xf>
    <xf numFmtId="0" fontId="5" fillId="2" borderId="11" xfId="2" applyFont="1" applyFill="1" applyBorder="1" applyAlignment="1">
      <alignment horizontal="left" vertical="center"/>
    </xf>
    <xf numFmtId="0" fontId="2" fillId="2" borderId="8" xfId="2" applyFill="1" applyBorder="1">
      <alignment vertical="top" wrapText="1"/>
    </xf>
    <xf numFmtId="1" fontId="5" fillId="2" borderId="11" xfId="2" applyNumberFormat="1" applyFont="1" applyFill="1" applyBorder="1" applyAlignment="1">
      <alignment horizontal="left" vertical="center" wrapText="1"/>
    </xf>
    <xf numFmtId="0" fontId="2" fillId="0" borderId="0" xfId="2" applyNumberFormat="1">
      <alignment vertical="top" wrapText="1"/>
    </xf>
    <xf numFmtId="0" fontId="5" fillId="2" borderId="10" xfId="2" applyNumberFormat="1" applyFont="1" applyFill="1" applyBorder="1" applyAlignment="1">
      <alignment horizontal="left" vertical="center"/>
    </xf>
    <xf numFmtId="0" fontId="5" fillId="2" borderId="11" xfId="2" applyNumberFormat="1" applyFont="1" applyFill="1" applyBorder="1" applyAlignment="1">
      <alignment horizontal="left" vertical="center"/>
    </xf>
    <xf numFmtId="49" fontId="10" fillId="2" borderId="9" xfId="2" applyNumberFormat="1" applyFont="1" applyFill="1" applyBorder="1" applyAlignment="1">
      <alignment horizontal="left" vertical="center" wrapText="1"/>
    </xf>
    <xf numFmtId="49" fontId="5" fillId="2" borderId="11" xfId="2" applyNumberFormat="1" applyFont="1" applyFill="1" applyBorder="1" applyAlignment="1">
      <alignment horizontal="left" vertical="center"/>
    </xf>
    <xf numFmtId="1" fontId="5" fillId="2" borderId="10" xfId="2" applyNumberFormat="1" applyFont="1" applyFill="1" applyBorder="1" applyAlignment="1">
      <alignment horizontal="left" vertical="center" wrapText="1"/>
    </xf>
    <xf numFmtId="49" fontId="5" fillId="2" borderId="10" xfId="2" applyNumberFormat="1" applyFont="1" applyFill="1" applyBorder="1" applyAlignment="1">
      <alignment horizontal="left" vertical="center"/>
    </xf>
    <xf numFmtId="2" fontId="5" fillId="2" borderId="10" xfId="2" applyNumberFormat="1" applyFont="1" applyFill="1" applyBorder="1" applyAlignment="1">
      <alignment horizontal="left" vertical="center"/>
    </xf>
    <xf numFmtId="0" fontId="6" fillId="2" borderId="11" xfId="2" applyFont="1" applyFill="1" applyBorder="1" applyAlignment="1">
      <alignment vertical="center"/>
    </xf>
    <xf numFmtId="49" fontId="5" fillId="2" borderId="0" xfId="2" applyNumberFormat="1" applyFont="1" applyFill="1" applyBorder="1" applyAlignment="1">
      <alignment horizontal="left" vertical="top" wrapText="1"/>
    </xf>
    <xf numFmtId="0" fontId="5" fillId="2" borderId="0" xfId="2" applyNumberFormat="1" applyFont="1" applyFill="1" applyBorder="1" applyAlignment="1">
      <alignment horizontal="left" vertical="center"/>
    </xf>
    <xf numFmtId="49" fontId="5" fillId="2" borderId="0" xfId="2" applyNumberFormat="1" applyFont="1" applyFill="1" applyBorder="1" applyAlignment="1">
      <alignment horizontal="left" vertical="center" wrapText="1"/>
    </xf>
    <xf numFmtId="49" fontId="8" fillId="2" borderId="0" xfId="2" applyNumberFormat="1" applyFont="1" applyFill="1" applyBorder="1" applyAlignment="1">
      <alignment horizontal="left" vertical="top" wrapText="1"/>
    </xf>
    <xf numFmtId="0" fontId="6" fillId="2" borderId="0" xfId="2" applyFont="1" applyFill="1" applyBorder="1">
      <alignment vertical="top" wrapText="1"/>
    </xf>
    <xf numFmtId="49" fontId="6" fillId="2" borderId="0" xfId="2" applyNumberFormat="1" applyFont="1" applyFill="1" applyBorder="1" applyAlignment="1">
      <alignment horizontal="left" vertical="top" wrapText="1"/>
    </xf>
    <xf numFmtId="49" fontId="6" fillId="2" borderId="0" xfId="2" applyNumberFormat="1" applyFont="1" applyFill="1" applyBorder="1">
      <alignment vertical="top" wrapText="1"/>
    </xf>
    <xf numFmtId="49" fontId="3" fillId="2" borderId="0" xfId="2" applyNumberFormat="1" applyFont="1" applyFill="1" applyBorder="1">
      <alignment vertical="top" wrapText="1"/>
    </xf>
    <xf numFmtId="49" fontId="4" fillId="2" borderId="4" xfId="2" applyNumberFormat="1" applyFont="1" applyFill="1" applyBorder="1" applyAlignment="1">
      <alignment horizontal="left"/>
    </xf>
    <xf numFmtId="49" fontId="5" fillId="2" borderId="5" xfId="2" applyNumberFormat="1" applyFont="1" applyFill="1" applyBorder="1" applyAlignment="1">
      <alignment horizontal="left" vertical="top" wrapText="1"/>
    </xf>
    <xf numFmtId="0" fontId="5" fillId="2" borderId="6" xfId="2" applyNumberFormat="1" applyFont="1" applyFill="1" applyBorder="1" applyAlignment="1">
      <alignment horizontal="left" vertical="top" wrapText="1"/>
    </xf>
    <xf numFmtId="49" fontId="5" fillId="2" borderId="7" xfId="2" applyNumberFormat="1" applyFont="1" applyFill="1" applyBorder="1" applyAlignment="1">
      <alignment horizontal="left" vertical="top" wrapText="1"/>
    </xf>
    <xf numFmtId="0" fontId="5" fillId="2" borderId="14" xfId="2" applyNumberFormat="1" applyFont="1" applyFill="1" applyBorder="1" applyAlignment="1">
      <alignment horizontal="left" vertical="top" wrapText="1"/>
    </xf>
    <xf numFmtId="49" fontId="5" fillId="2" borderId="9" xfId="2" applyNumberFormat="1" applyFont="1" applyFill="1" applyBorder="1" applyAlignment="1">
      <alignment horizontal="left" vertical="top" wrapText="1"/>
    </xf>
    <xf numFmtId="0" fontId="5" fillId="2" borderId="10" xfId="2" applyNumberFormat="1" applyFont="1" applyFill="1" applyBorder="1" applyAlignment="1">
      <alignment horizontal="left" vertical="top" wrapText="1"/>
    </xf>
    <xf numFmtId="49" fontId="5" fillId="2" borderId="11" xfId="2" applyNumberFormat="1" applyFont="1" applyFill="1" applyBorder="1" applyAlignment="1">
      <alignment horizontal="left" vertical="top" wrapText="1"/>
    </xf>
    <xf numFmtId="0" fontId="5" fillId="2" borderId="15" xfId="2" applyNumberFormat="1" applyFont="1" applyFill="1" applyBorder="1" applyAlignment="1">
      <alignment horizontal="left" vertical="top" wrapText="1"/>
    </xf>
    <xf numFmtId="49" fontId="11" fillId="2" borderId="9" xfId="2" applyNumberFormat="1" applyFont="1" applyFill="1" applyBorder="1" applyAlignment="1">
      <alignment horizontal="left" vertical="top" wrapText="1"/>
    </xf>
    <xf numFmtId="0" fontId="11" fillId="2" borderId="15" xfId="2" applyNumberFormat="1" applyFont="1" applyFill="1" applyBorder="1" applyAlignment="1">
      <alignment horizontal="left" vertical="top" wrapText="1"/>
    </xf>
    <xf numFmtId="0" fontId="12" fillId="2" borderId="0" xfId="2" applyFont="1" applyFill="1" applyBorder="1">
      <alignment vertical="top" wrapText="1"/>
    </xf>
    <xf numFmtId="2" fontId="5" fillId="2" borderId="16" xfId="2" applyNumberFormat="1" applyFont="1" applyFill="1" applyBorder="1" applyAlignment="1">
      <alignment horizontal="left" vertical="center" wrapText="1"/>
    </xf>
    <xf numFmtId="2" fontId="5" fillId="2" borderId="17" xfId="2" applyNumberFormat="1" applyFont="1" applyFill="1" applyBorder="1" applyAlignment="1">
      <alignment horizontal="left" vertical="center" wrapText="1"/>
    </xf>
    <xf numFmtId="0" fontId="5" fillId="2" borderId="17" xfId="2" applyNumberFormat="1" applyFont="1" applyFill="1" applyBorder="1" applyAlignment="1">
      <alignment horizontal="left" vertical="center" wrapText="1"/>
    </xf>
    <xf numFmtId="2" fontId="5" fillId="2" borderId="17" xfId="2" applyNumberFormat="1" applyFont="1" applyFill="1" applyBorder="1" applyAlignment="1">
      <alignment horizontal="left" vertical="center"/>
    </xf>
    <xf numFmtId="2" fontId="5" fillId="2" borderId="0" xfId="2" applyNumberFormat="1" applyFont="1" applyFill="1" applyBorder="1" applyAlignment="1">
      <alignment horizontal="left" vertical="center"/>
    </xf>
    <xf numFmtId="0" fontId="5" fillId="2" borderId="0" xfId="2" applyNumberFormat="1" applyFont="1" applyFill="1" applyBorder="1" applyAlignment="1">
      <alignment horizontal="left" vertical="top" wrapText="1"/>
    </xf>
    <xf numFmtId="0" fontId="11" fillId="2" borderId="0" xfId="2" applyNumberFormat="1" applyFont="1" applyFill="1" applyBorder="1" applyAlignment="1">
      <alignment horizontal="left" vertical="top" wrapText="1"/>
    </xf>
    <xf numFmtId="164" fontId="5" fillId="2" borderId="16" xfId="1" applyNumberFormat="1" applyFont="1" applyFill="1" applyBorder="1" applyAlignment="1">
      <alignment horizontal="left" vertical="center" wrapText="1"/>
    </xf>
    <xf numFmtId="164" fontId="5" fillId="2" borderId="0" xfId="1" applyNumberFormat="1" applyFont="1" applyFill="1" applyBorder="1" applyAlignment="1">
      <alignment horizontal="left" vertical="top" wrapText="1"/>
    </xf>
    <xf numFmtId="0" fontId="15" fillId="0" borderId="0" xfId="0" applyFont="1"/>
    <xf numFmtId="0" fontId="16" fillId="0" borderId="0" xfId="0" applyFont="1"/>
    <xf numFmtId="0" fontId="14" fillId="0" borderId="0" xfId="0" applyFont="1"/>
    <xf numFmtId="0" fontId="17" fillId="0" borderId="0" xfId="0" applyFont="1"/>
    <xf numFmtId="0" fontId="18" fillId="0" borderId="0" xfId="0" applyFont="1"/>
    <xf numFmtId="0" fontId="13" fillId="0" borderId="0" xfId="0" applyFont="1"/>
    <xf numFmtId="0" fontId="19" fillId="0" borderId="0" xfId="0" applyFont="1"/>
    <xf numFmtId="0" fontId="20" fillId="0" borderId="0" xfId="0" applyFont="1"/>
    <xf numFmtId="0" fontId="21" fillId="0" borderId="0" xfId="0" applyFont="1"/>
    <xf numFmtId="0" fontId="23" fillId="0" borderId="20" xfId="0" applyFont="1" applyBorder="1"/>
    <xf numFmtId="0" fontId="6" fillId="0" borderId="20" xfId="0" applyFont="1" applyBorder="1" applyAlignment="1">
      <alignment vertical="top" wrapText="1"/>
    </xf>
    <xf numFmtId="0" fontId="23" fillId="0" borderId="19" xfId="0" applyFont="1" applyBorder="1" applyAlignment="1">
      <alignment horizontal="left" vertical="justify" wrapText="1"/>
    </xf>
    <xf numFmtId="0" fontId="6" fillId="0" borderId="19" xfId="0" applyFont="1" applyBorder="1" applyAlignment="1">
      <alignment vertical="top" wrapText="1"/>
    </xf>
    <xf numFmtId="0" fontId="23" fillId="0" borderId="19" xfId="0" applyFont="1" applyBorder="1" applyAlignment="1">
      <alignment horizontal="left"/>
    </xf>
    <xf numFmtId="164" fontId="23" fillId="0" borderId="19" xfId="1" applyNumberFormat="1" applyFont="1" applyBorder="1" applyAlignment="1">
      <alignment horizontal="left"/>
    </xf>
    <xf numFmtId="0" fontId="23" fillId="0" borderId="20" xfId="0" applyFont="1" applyBorder="1" applyAlignment="1">
      <alignment vertical="top" wrapText="1"/>
    </xf>
    <xf numFmtId="0" fontId="23" fillId="0" borderId="19" xfId="0" applyFont="1" applyBorder="1" applyAlignment="1">
      <alignment horizontal="left" vertical="top" wrapText="1"/>
    </xf>
    <xf numFmtId="0" fontId="6" fillId="2" borderId="19" xfId="2" applyFont="1" applyFill="1" applyBorder="1">
      <alignment vertical="top" wrapText="1"/>
    </xf>
    <xf numFmtId="49" fontId="6" fillId="2" borderId="20" xfId="0" applyNumberFormat="1" applyFont="1" applyFill="1" applyBorder="1" applyAlignment="1">
      <alignment horizontal="left" vertical="top" wrapText="1"/>
    </xf>
    <xf numFmtId="0" fontId="6" fillId="2" borderId="19" xfId="0" applyFont="1" applyFill="1" applyBorder="1" applyAlignment="1">
      <alignment horizontal="left" vertical="justify"/>
    </xf>
    <xf numFmtId="49" fontId="6" fillId="2" borderId="19" xfId="0" applyNumberFormat="1"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19" xfId="0" applyFont="1" applyFill="1" applyBorder="1" applyAlignment="1">
      <alignment horizontal="left" vertical="center"/>
    </xf>
    <xf numFmtId="0" fontId="24" fillId="0" borderId="20" xfId="0" applyFont="1" applyBorder="1" applyAlignment="1">
      <alignment vertical="top" wrapText="1"/>
    </xf>
    <xf numFmtId="0" fontId="23" fillId="0" borderId="19" xfId="0" applyFont="1" applyBorder="1" applyAlignment="1">
      <alignment horizontal="left" vertical="justify"/>
    </xf>
    <xf numFmtId="0" fontId="25" fillId="0" borderId="19" xfId="0" applyFont="1" applyBorder="1" applyAlignment="1">
      <alignment wrapText="1"/>
    </xf>
    <xf numFmtId="0" fontId="26" fillId="0" borderId="19" xfId="0" applyFont="1" applyBorder="1" applyAlignment="1">
      <alignment horizontal="left"/>
    </xf>
    <xf numFmtId="0" fontId="6" fillId="0" borderId="19" xfId="0" applyFont="1" applyBorder="1" applyAlignment="1">
      <alignment horizontal="left" vertical="top" wrapText="1"/>
    </xf>
    <xf numFmtId="0" fontId="4" fillId="0" borderId="20" xfId="0" applyFont="1" applyBorder="1" applyAlignment="1">
      <alignment vertical="top" wrapText="1"/>
    </xf>
    <xf numFmtId="0" fontId="23" fillId="0" borderId="19" xfId="0" applyFont="1" applyBorder="1" applyAlignment="1">
      <alignment wrapText="1"/>
    </xf>
    <xf numFmtId="49" fontId="22" fillId="2" borderId="1" xfId="2" applyNumberFormat="1" applyFont="1" applyFill="1" applyBorder="1" applyAlignment="1">
      <alignment horizontal="left" vertical="top" wrapText="1"/>
    </xf>
    <xf numFmtId="1" fontId="22" fillId="2" borderId="2" xfId="2" applyNumberFormat="1" applyFont="1" applyFill="1" applyBorder="1" applyAlignment="1">
      <alignment horizontal="left" vertical="top" wrapText="1"/>
    </xf>
    <xf numFmtId="1" fontId="22" fillId="2" borderId="3" xfId="2" applyNumberFormat="1" applyFont="1" applyFill="1" applyBorder="1" applyAlignment="1">
      <alignment horizontal="left" vertical="top" wrapText="1"/>
    </xf>
    <xf numFmtId="49" fontId="5" fillId="2" borderId="12" xfId="2" applyNumberFormat="1" applyFont="1" applyFill="1" applyBorder="1" applyAlignment="1">
      <alignment horizontal="left" vertical="center" wrapText="1"/>
    </xf>
    <xf numFmtId="49" fontId="9" fillId="2" borderId="2" xfId="2" applyNumberFormat="1" applyFont="1" applyFill="1" applyBorder="1" applyAlignment="1">
      <alignment horizontal="left" vertical="center" wrapText="1"/>
    </xf>
    <xf numFmtId="49" fontId="9" fillId="2" borderId="13" xfId="2" applyNumberFormat="1" applyFont="1" applyFill="1" applyBorder="1" applyAlignment="1">
      <alignment horizontal="left" vertical="center" wrapText="1"/>
    </xf>
    <xf numFmtId="49" fontId="5" fillId="2" borderId="9" xfId="2" applyNumberFormat="1" applyFont="1" applyFill="1" applyBorder="1" applyAlignment="1">
      <alignment horizontal="left" vertical="center" wrapText="1"/>
    </xf>
    <xf numFmtId="0" fontId="6" fillId="2" borderId="9" xfId="2" applyFont="1" applyFill="1" applyBorder="1" applyAlignment="1">
      <alignment vertical="center"/>
    </xf>
    <xf numFmtId="49" fontId="11" fillId="2" borderId="18" xfId="0" applyNumberFormat="1" applyFont="1" applyFill="1" applyBorder="1" applyAlignment="1">
      <alignment horizontal="left" vertical="center"/>
    </xf>
    <xf numFmtId="0" fontId="4" fillId="0" borderId="20" xfId="0" applyFont="1" applyBorder="1" applyAlignment="1">
      <alignment wrapText="1"/>
    </xf>
    <xf numFmtId="0" fontId="26" fillId="0" borderId="18" xfId="0" applyFont="1" applyBorder="1"/>
    <xf numFmtId="0" fontId="26" fillId="2" borderId="18" xfId="0" applyFont="1" applyFill="1" applyBorder="1" applyAlignment="1">
      <alignment vertical="top"/>
    </xf>
    <xf numFmtId="0" fontId="26" fillId="0" borderId="19" xfId="0" applyFont="1" applyBorder="1"/>
    <xf numFmtId="0" fontId="26" fillId="0" borderId="19" xfId="0" applyFont="1" applyBorder="1" applyAlignment="1">
      <alignment horizontal="left" vertical="justify"/>
    </xf>
    <xf numFmtId="0" fontId="4" fillId="0" borderId="19" xfId="0" applyFont="1" applyBorder="1" applyAlignment="1">
      <alignment horizontal="left" vertical="justify" wrapText="1"/>
    </xf>
    <xf numFmtId="0" fontId="4" fillId="0" borderId="19" xfId="0" applyFont="1" applyBorder="1" applyAlignment="1">
      <alignment wrapText="1"/>
    </xf>
    <xf numFmtId="0" fontId="4" fillId="0" borderId="19" xfId="0" applyFont="1" applyBorder="1" applyAlignment="1">
      <alignment horizontal="left" wrapText="1"/>
    </xf>
    <xf numFmtId="0" fontId="26" fillId="0" borderId="20" xfId="0" applyFont="1" applyBorder="1"/>
    <xf numFmtId="0" fontId="4" fillId="0" borderId="20" xfId="0" applyFont="1" applyBorder="1"/>
    <xf numFmtId="0" fontId="26" fillId="0" borderId="0" xfId="0" applyFont="1"/>
  </cellXfs>
  <cellStyles count="3">
    <cellStyle name="Normal" xfId="0" builtinId="0"/>
    <cellStyle name="Normal 2" xfId="2" xr:uid="{94E53D9C-22FB-A444-9D74-2D48B946F2CB}"/>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B4E21-8F35-CD49-9267-53F5E7411F2B}">
  <dimension ref="A1:F44"/>
  <sheetViews>
    <sheetView workbookViewId="0"/>
  </sheetViews>
  <sheetFormatPr baseColWidth="10" defaultRowHeight="16" x14ac:dyDescent="0.2"/>
  <cols>
    <col min="1" max="1" width="101.5" customWidth="1"/>
    <col min="2" max="2" width="14.33203125" customWidth="1"/>
    <col min="3" max="3" width="179.83203125" customWidth="1"/>
    <col min="5" max="5" width="10.83203125" style="66"/>
    <col min="6" max="6" width="20.6640625" customWidth="1"/>
  </cols>
  <sheetData>
    <row r="1" spans="1:6" x14ac:dyDescent="0.2">
      <c r="A1" s="58" t="s">
        <v>111</v>
      </c>
      <c r="B1" s="59"/>
      <c r="C1" s="59"/>
      <c r="D1" s="59"/>
      <c r="E1" s="64"/>
      <c r="F1" s="59"/>
    </row>
    <row r="2" spans="1:6" x14ac:dyDescent="0.2">
      <c r="A2" s="58" t="s">
        <v>57</v>
      </c>
      <c r="B2" s="59"/>
      <c r="C2" s="59"/>
      <c r="D2" s="59"/>
      <c r="E2" s="64"/>
      <c r="F2" s="59"/>
    </row>
    <row r="3" spans="1:6" x14ac:dyDescent="0.2">
      <c r="A3" s="58" t="s">
        <v>58</v>
      </c>
      <c r="B3" s="60" t="s">
        <v>1</v>
      </c>
      <c r="C3" s="60" t="s">
        <v>59</v>
      </c>
      <c r="D3" s="60" t="s">
        <v>60</v>
      </c>
      <c r="E3" s="65" t="s">
        <v>61</v>
      </c>
      <c r="F3" s="60" t="s">
        <v>62</v>
      </c>
    </row>
    <row r="4" spans="1:6" x14ac:dyDescent="0.2">
      <c r="A4" s="58" t="s">
        <v>63</v>
      </c>
      <c r="B4" s="60">
        <v>93308</v>
      </c>
      <c r="C4" s="60" t="s">
        <v>64</v>
      </c>
      <c r="D4" s="60">
        <v>0.53</v>
      </c>
      <c r="E4" s="65">
        <v>0.52</v>
      </c>
      <c r="F4" s="60">
        <v>-1.8867925000000001E-2</v>
      </c>
    </row>
    <row r="5" spans="1:6" x14ac:dyDescent="0.2">
      <c r="A5" s="59"/>
      <c r="B5" s="60">
        <v>76705</v>
      </c>
      <c r="C5" s="60" t="s">
        <v>65</v>
      </c>
      <c r="D5" s="60">
        <v>0.59</v>
      </c>
      <c r="E5" s="65">
        <v>0.57999999999999996</v>
      </c>
      <c r="F5" s="60">
        <v>-1.6949153000000002E-2</v>
      </c>
    </row>
    <row r="6" spans="1:6" x14ac:dyDescent="0.2">
      <c r="A6" s="59"/>
      <c r="B6" s="60">
        <v>76604</v>
      </c>
      <c r="C6" s="60" t="s">
        <v>66</v>
      </c>
      <c r="D6" s="60">
        <v>0.59</v>
      </c>
      <c r="E6" s="65">
        <v>0.57999999999999996</v>
      </c>
      <c r="F6" s="60">
        <v>-1.6949153000000002E-2</v>
      </c>
    </row>
    <row r="7" spans="1:6" x14ac:dyDescent="0.2">
      <c r="A7" s="59"/>
      <c r="B7" s="59"/>
      <c r="C7" s="59"/>
      <c r="D7" s="59"/>
      <c r="E7" s="64"/>
      <c r="F7" s="59"/>
    </row>
    <row r="8" spans="1:6" x14ac:dyDescent="0.2">
      <c r="A8" s="58" t="s">
        <v>67</v>
      </c>
      <c r="B8" s="59"/>
      <c r="C8" s="59"/>
      <c r="D8" s="59"/>
      <c r="E8" s="64"/>
      <c r="F8" s="59"/>
    </row>
    <row r="9" spans="1:6" x14ac:dyDescent="0.2">
      <c r="A9" s="58" t="s">
        <v>68</v>
      </c>
      <c r="B9" s="60">
        <v>93308</v>
      </c>
      <c r="C9" s="60" t="s">
        <v>64</v>
      </c>
      <c r="D9" s="60">
        <v>0.53</v>
      </c>
      <c r="E9" s="65">
        <v>0.52</v>
      </c>
      <c r="F9" s="60">
        <v>-1.8867925000000001E-2</v>
      </c>
    </row>
    <row r="10" spans="1:6" x14ac:dyDescent="0.2">
      <c r="A10" s="59"/>
      <c r="B10" s="59"/>
      <c r="C10" s="59"/>
      <c r="D10" s="59"/>
      <c r="E10" s="64"/>
      <c r="F10" s="59"/>
    </row>
    <row r="11" spans="1:6" x14ac:dyDescent="0.2">
      <c r="A11" s="58" t="s">
        <v>69</v>
      </c>
      <c r="B11" s="59"/>
      <c r="C11" s="59"/>
      <c r="D11" s="59"/>
      <c r="E11" s="64"/>
      <c r="F11" s="59"/>
    </row>
    <row r="12" spans="1:6" x14ac:dyDescent="0.2">
      <c r="A12" s="58" t="s">
        <v>70</v>
      </c>
      <c r="B12" s="60">
        <v>76604</v>
      </c>
      <c r="C12" s="60" t="s">
        <v>71</v>
      </c>
      <c r="D12" s="60">
        <v>0.59</v>
      </c>
      <c r="E12" s="65">
        <v>0.57999999999999996</v>
      </c>
      <c r="F12" s="60">
        <v>-1.6949153000000002E-2</v>
      </c>
    </row>
    <row r="13" spans="1:6" x14ac:dyDescent="0.2">
      <c r="A13" s="59"/>
      <c r="B13" s="59"/>
      <c r="C13" s="59"/>
      <c r="D13" s="59"/>
      <c r="E13" s="64"/>
      <c r="F13" s="59"/>
    </row>
    <row r="14" spans="1:6" x14ac:dyDescent="0.2">
      <c r="A14" s="58" t="s">
        <v>72</v>
      </c>
      <c r="B14" s="59"/>
      <c r="C14" s="59"/>
      <c r="D14" s="59"/>
      <c r="E14" s="64"/>
      <c r="F14" s="59"/>
    </row>
    <row r="15" spans="1:6" x14ac:dyDescent="0.2">
      <c r="A15" s="58" t="s">
        <v>73</v>
      </c>
      <c r="B15" s="60">
        <v>76705</v>
      </c>
      <c r="C15" s="60" t="s">
        <v>65</v>
      </c>
      <c r="D15" s="60">
        <v>0.59</v>
      </c>
      <c r="E15" s="65">
        <v>0.57999999999999996</v>
      </c>
      <c r="F15" s="60">
        <v>-1.6949153000000002E-2</v>
      </c>
    </row>
    <row r="16" spans="1:6" x14ac:dyDescent="0.2">
      <c r="A16" s="58" t="s">
        <v>74</v>
      </c>
      <c r="B16" s="60">
        <v>76775</v>
      </c>
      <c r="C16" s="60" t="s">
        <v>75</v>
      </c>
      <c r="D16" s="60">
        <v>0.57999999999999996</v>
      </c>
      <c r="E16" s="65">
        <v>0.56999999999999995</v>
      </c>
      <c r="F16" s="60">
        <v>-1.7241379000000001E-2</v>
      </c>
    </row>
    <row r="17" spans="1:6" x14ac:dyDescent="0.2">
      <c r="A17" s="59"/>
      <c r="B17" s="59"/>
      <c r="C17" s="59"/>
      <c r="D17" s="59"/>
      <c r="E17" s="64"/>
      <c r="F17" s="59"/>
    </row>
    <row r="18" spans="1:6" x14ac:dyDescent="0.2">
      <c r="A18" s="58" t="s">
        <v>76</v>
      </c>
      <c r="B18" s="59"/>
      <c r="C18" s="59"/>
      <c r="D18" s="59"/>
      <c r="E18" s="64"/>
      <c r="F18" s="59"/>
    </row>
    <row r="19" spans="1:6" x14ac:dyDescent="0.2">
      <c r="A19" s="58" t="s">
        <v>77</v>
      </c>
      <c r="B19" s="60">
        <v>76775</v>
      </c>
      <c r="C19" s="60" t="s">
        <v>75</v>
      </c>
      <c r="D19" s="60">
        <v>0.57999999999999996</v>
      </c>
      <c r="E19" s="65">
        <v>0.56999999999999995</v>
      </c>
      <c r="F19" s="60">
        <v>-1.7241379000000001E-2</v>
      </c>
    </row>
    <row r="20" spans="1:6" x14ac:dyDescent="0.2">
      <c r="A20" s="58" t="s">
        <v>78</v>
      </c>
      <c r="B20" s="60">
        <v>76857</v>
      </c>
      <c r="C20" s="60" t="s">
        <v>79</v>
      </c>
      <c r="D20" s="60">
        <v>0.5</v>
      </c>
      <c r="E20" s="65">
        <v>0.49</v>
      </c>
      <c r="F20" s="60">
        <v>-0.02</v>
      </c>
    </row>
    <row r="21" spans="1:6" x14ac:dyDescent="0.2">
      <c r="A21" s="58" t="s">
        <v>80</v>
      </c>
      <c r="B21" s="60">
        <v>51798</v>
      </c>
      <c r="C21" s="60" t="s">
        <v>81</v>
      </c>
      <c r="D21" s="60">
        <v>0</v>
      </c>
      <c r="E21" s="65">
        <v>0</v>
      </c>
      <c r="F21" s="60">
        <v>0</v>
      </c>
    </row>
    <row r="22" spans="1:6" x14ac:dyDescent="0.2">
      <c r="A22" s="59"/>
      <c r="B22" s="59"/>
      <c r="C22" s="59"/>
      <c r="D22" s="59"/>
      <c r="E22" s="64"/>
      <c r="F22" s="59"/>
    </row>
    <row r="23" spans="1:6" x14ac:dyDescent="0.2">
      <c r="A23" s="58" t="s">
        <v>82</v>
      </c>
      <c r="B23" s="59"/>
      <c r="C23" s="59"/>
      <c r="D23" s="59"/>
      <c r="E23" s="64"/>
      <c r="F23" s="59"/>
    </row>
    <row r="24" spans="1:6" x14ac:dyDescent="0.2">
      <c r="A24" s="58" t="s">
        <v>83</v>
      </c>
      <c r="B24" s="60">
        <v>76815</v>
      </c>
      <c r="C24" s="60" t="s">
        <v>84</v>
      </c>
      <c r="D24" s="60">
        <v>0.65</v>
      </c>
      <c r="E24" s="65">
        <v>0.63</v>
      </c>
      <c r="F24" s="60">
        <v>-3.0769231000000001E-2</v>
      </c>
    </row>
    <row r="25" spans="1:6" x14ac:dyDescent="0.2">
      <c r="A25" s="58" t="s">
        <v>85</v>
      </c>
      <c r="B25" s="60">
        <v>76817</v>
      </c>
      <c r="C25" s="60" t="s">
        <v>86</v>
      </c>
      <c r="D25" s="60">
        <v>0.75</v>
      </c>
      <c r="E25" s="65">
        <v>0.73</v>
      </c>
      <c r="F25" s="60">
        <v>-2.6666667000000002E-2</v>
      </c>
    </row>
    <row r="26" spans="1:6" x14ac:dyDescent="0.2">
      <c r="A26" s="59"/>
      <c r="B26" s="59"/>
      <c r="C26" s="59"/>
      <c r="D26" s="59"/>
      <c r="E26" s="64"/>
      <c r="F26" s="59"/>
    </row>
    <row r="27" spans="1:6" x14ac:dyDescent="0.2">
      <c r="A27" s="58" t="s">
        <v>87</v>
      </c>
      <c r="B27" s="59"/>
      <c r="C27" s="59"/>
      <c r="D27" s="59"/>
      <c r="E27" s="64"/>
      <c r="F27" s="59"/>
    </row>
    <row r="28" spans="1:6" x14ac:dyDescent="0.2">
      <c r="A28" s="58" t="s">
        <v>88</v>
      </c>
      <c r="B28" s="60">
        <v>76857</v>
      </c>
      <c r="C28" s="60" t="s">
        <v>89</v>
      </c>
      <c r="D28" s="60">
        <v>0.5</v>
      </c>
      <c r="E28" s="65">
        <v>0.49</v>
      </c>
      <c r="F28" s="60">
        <v>-0.02</v>
      </c>
    </row>
    <row r="29" spans="1:6" x14ac:dyDescent="0.2">
      <c r="A29" s="58" t="s">
        <v>90</v>
      </c>
      <c r="B29" s="60">
        <v>76830</v>
      </c>
      <c r="C29" s="60" t="s">
        <v>91</v>
      </c>
      <c r="D29" s="60">
        <v>0.69</v>
      </c>
      <c r="E29" s="65">
        <v>0.67</v>
      </c>
      <c r="F29" s="60">
        <v>-2.8985507000000001E-2</v>
      </c>
    </row>
    <row r="30" spans="1:6" x14ac:dyDescent="0.2">
      <c r="A30" s="59"/>
      <c r="B30" s="59"/>
      <c r="C30" s="59"/>
      <c r="D30" s="59"/>
      <c r="E30" s="64"/>
      <c r="F30" s="59"/>
    </row>
    <row r="31" spans="1:6" x14ac:dyDescent="0.2">
      <c r="A31" s="58" t="s">
        <v>92</v>
      </c>
      <c r="B31" s="59"/>
      <c r="C31" s="59"/>
      <c r="D31" s="59"/>
      <c r="E31" s="64"/>
      <c r="F31" s="59"/>
    </row>
    <row r="32" spans="1:6" x14ac:dyDescent="0.2">
      <c r="A32" s="58" t="s">
        <v>93</v>
      </c>
      <c r="B32" s="60">
        <v>93971</v>
      </c>
      <c r="C32" s="60" t="s">
        <v>94</v>
      </c>
      <c r="D32" s="60">
        <v>0.45</v>
      </c>
      <c r="E32" s="65">
        <v>0.44</v>
      </c>
      <c r="F32" s="60">
        <v>-2.2222222E-2</v>
      </c>
    </row>
    <row r="33" spans="1:6" x14ac:dyDescent="0.2">
      <c r="A33" s="59"/>
      <c r="B33" s="59"/>
      <c r="C33" s="59"/>
      <c r="D33" s="59"/>
      <c r="E33" s="64"/>
      <c r="F33" s="59"/>
    </row>
    <row r="34" spans="1:6" x14ac:dyDescent="0.2">
      <c r="A34" s="58" t="s">
        <v>95</v>
      </c>
      <c r="B34" s="59"/>
      <c r="C34" s="59"/>
      <c r="D34" s="59"/>
      <c r="E34" s="64"/>
      <c r="F34" s="59"/>
    </row>
    <row r="35" spans="1:6" x14ac:dyDescent="0.2">
      <c r="A35" s="58" t="s">
        <v>96</v>
      </c>
      <c r="B35" s="60">
        <v>76536</v>
      </c>
      <c r="C35" s="60" t="s">
        <v>97</v>
      </c>
      <c r="D35" s="60">
        <v>0.56000000000000005</v>
      </c>
      <c r="E35" s="65">
        <v>0.55000000000000004</v>
      </c>
      <c r="F35" s="60">
        <v>-1.7857142999999999E-2</v>
      </c>
    </row>
    <row r="36" spans="1:6" x14ac:dyDescent="0.2">
      <c r="A36" s="58" t="s">
        <v>98</v>
      </c>
      <c r="B36" s="60">
        <v>76882</v>
      </c>
      <c r="C36" s="60" t="s">
        <v>99</v>
      </c>
      <c r="D36" s="60">
        <v>0.69</v>
      </c>
      <c r="E36" s="65">
        <v>0.67</v>
      </c>
      <c r="F36" s="60">
        <v>-2.8985507000000001E-2</v>
      </c>
    </row>
    <row r="37" spans="1:6" x14ac:dyDescent="0.2">
      <c r="A37" s="58" t="s">
        <v>100</v>
      </c>
      <c r="B37" s="60">
        <v>76604</v>
      </c>
      <c r="C37" s="60" t="s">
        <v>101</v>
      </c>
      <c r="D37" s="60">
        <v>0.59</v>
      </c>
      <c r="E37" s="65">
        <v>0.57999999999999996</v>
      </c>
      <c r="F37" s="60">
        <v>-1.6949153000000002E-2</v>
      </c>
    </row>
    <row r="38" spans="1:6" x14ac:dyDescent="0.2">
      <c r="A38" s="58" t="s">
        <v>102</v>
      </c>
      <c r="B38" s="60">
        <v>76642</v>
      </c>
      <c r="C38" s="60" t="s">
        <v>103</v>
      </c>
      <c r="D38" s="60">
        <v>0.68</v>
      </c>
      <c r="E38" s="65">
        <v>0.66</v>
      </c>
      <c r="F38" s="60">
        <v>-2.9411764999999999E-2</v>
      </c>
    </row>
    <row r="39" spans="1:6" x14ac:dyDescent="0.2">
      <c r="A39" s="58" t="s">
        <v>104</v>
      </c>
      <c r="B39" s="60">
        <v>76705</v>
      </c>
      <c r="C39" s="60" t="s">
        <v>65</v>
      </c>
      <c r="D39" s="60">
        <v>0.59</v>
      </c>
      <c r="E39" s="65">
        <v>0.57999999999999996</v>
      </c>
      <c r="F39" s="60">
        <v>-1.6949153000000002E-2</v>
      </c>
    </row>
    <row r="40" spans="1:6" x14ac:dyDescent="0.2">
      <c r="A40" s="58" t="s">
        <v>105</v>
      </c>
      <c r="B40" s="60">
        <v>76857</v>
      </c>
      <c r="C40" s="60" t="s">
        <v>106</v>
      </c>
      <c r="D40" s="60">
        <v>0.5</v>
      </c>
      <c r="E40" s="65">
        <v>0.49</v>
      </c>
      <c r="F40" s="60">
        <v>-0.02</v>
      </c>
    </row>
    <row r="41" spans="1:6" x14ac:dyDescent="0.2">
      <c r="A41" s="59"/>
      <c r="B41" s="59"/>
      <c r="C41" s="59"/>
      <c r="D41" s="59"/>
      <c r="E41" s="64"/>
      <c r="F41" s="59"/>
    </row>
    <row r="42" spans="1:6" x14ac:dyDescent="0.2">
      <c r="A42" s="58" t="s">
        <v>107</v>
      </c>
      <c r="B42" s="59"/>
      <c r="C42" s="59"/>
      <c r="D42" s="59"/>
      <c r="E42" s="64"/>
      <c r="F42" s="59"/>
    </row>
    <row r="43" spans="1:6" x14ac:dyDescent="0.2">
      <c r="A43" s="58" t="s">
        <v>107</v>
      </c>
      <c r="B43" s="60">
        <v>76512</v>
      </c>
      <c r="C43" s="60" t="s">
        <v>108</v>
      </c>
      <c r="D43" s="60">
        <v>0.56000000000000005</v>
      </c>
      <c r="E43" s="65">
        <v>0.55000000000000004</v>
      </c>
      <c r="F43" s="60">
        <v>-1.7857142999999999E-2</v>
      </c>
    </row>
    <row r="44" spans="1:6" x14ac:dyDescent="0.2">
      <c r="A44" s="58" t="s">
        <v>109</v>
      </c>
      <c r="B44" s="60">
        <v>76529</v>
      </c>
      <c r="C44" s="60" t="s">
        <v>110</v>
      </c>
      <c r="D44" s="60">
        <v>0.56999999999999995</v>
      </c>
      <c r="E44" s="65">
        <v>0.56000000000000005</v>
      </c>
      <c r="F44" s="60">
        <v>-1.7543860000000001E-2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C6B13-D8F4-6C4E-9CFB-B02113E61786}">
  <dimension ref="A1:G45"/>
  <sheetViews>
    <sheetView tabSelected="1" workbookViewId="0">
      <selection activeCell="C20" sqref="C20"/>
    </sheetView>
  </sheetViews>
  <sheetFormatPr baseColWidth="10" defaultRowHeight="16" x14ac:dyDescent="0.2"/>
  <cols>
    <col min="1" max="1" width="120.5" customWidth="1"/>
    <col min="3" max="3" width="241.5" customWidth="1"/>
    <col min="5" max="5" width="10.83203125" style="63"/>
    <col min="6" max="6" width="23.6640625" customWidth="1"/>
    <col min="7" max="7" width="29.1640625" customWidth="1"/>
  </cols>
  <sheetData>
    <row r="1" spans="1:7" x14ac:dyDescent="0.2">
      <c r="A1" s="58" t="s">
        <v>217</v>
      </c>
      <c r="B1" s="59"/>
      <c r="C1" s="59"/>
      <c r="D1" s="59"/>
      <c r="E1" s="61"/>
      <c r="F1" s="59"/>
      <c r="G1" s="59"/>
    </row>
    <row r="2" spans="1:7" x14ac:dyDescent="0.2">
      <c r="A2" s="59"/>
      <c r="B2" s="59"/>
      <c r="C2" s="59"/>
      <c r="D2" s="59"/>
      <c r="E2" s="61"/>
      <c r="F2" s="59"/>
      <c r="G2" s="59"/>
    </row>
    <row r="3" spans="1:7" x14ac:dyDescent="0.2">
      <c r="A3" s="58" t="s">
        <v>58</v>
      </c>
      <c r="B3" s="60" t="s">
        <v>1</v>
      </c>
      <c r="C3" s="60" t="s">
        <v>59</v>
      </c>
      <c r="D3" s="60" t="s">
        <v>60</v>
      </c>
      <c r="E3" s="62" t="s">
        <v>61</v>
      </c>
      <c r="F3" s="60" t="s">
        <v>55</v>
      </c>
      <c r="G3" s="60" t="s">
        <v>39</v>
      </c>
    </row>
    <row r="4" spans="1:7" x14ac:dyDescent="0.2">
      <c r="A4" s="59"/>
      <c r="B4" s="59"/>
      <c r="C4" s="59"/>
      <c r="D4" s="59"/>
      <c r="E4" s="61"/>
      <c r="F4" s="59"/>
      <c r="G4" s="59"/>
    </row>
    <row r="5" spans="1:7" x14ac:dyDescent="0.2">
      <c r="A5" s="58" t="s">
        <v>67</v>
      </c>
      <c r="B5" s="59"/>
      <c r="C5" s="59"/>
      <c r="D5" s="59"/>
      <c r="E5" s="61"/>
      <c r="F5" s="59"/>
      <c r="G5" s="59"/>
    </row>
    <row r="6" spans="1:7" x14ac:dyDescent="0.2">
      <c r="A6" s="58" t="s">
        <v>157</v>
      </c>
      <c r="B6" s="60">
        <v>93306</v>
      </c>
      <c r="C6" s="60" t="s">
        <v>158</v>
      </c>
      <c r="D6" s="60">
        <v>1.46</v>
      </c>
      <c r="E6" s="62">
        <v>1.42</v>
      </c>
      <c r="F6" s="60">
        <v>-2.739726E-2</v>
      </c>
      <c r="G6" s="59"/>
    </row>
    <row r="7" spans="1:7" x14ac:dyDescent="0.2">
      <c r="A7" s="58" t="s">
        <v>159</v>
      </c>
      <c r="B7" s="60">
        <v>93307</v>
      </c>
      <c r="C7" s="60" t="s">
        <v>160</v>
      </c>
      <c r="D7" s="60">
        <v>0.92</v>
      </c>
      <c r="E7" s="62">
        <v>0.9</v>
      </c>
      <c r="F7" s="60">
        <v>-2.1739129999999999E-2</v>
      </c>
      <c r="G7" s="59"/>
    </row>
    <row r="8" spans="1:7" x14ac:dyDescent="0.2">
      <c r="A8" s="58" t="s">
        <v>161</v>
      </c>
      <c r="B8" s="60">
        <v>93312</v>
      </c>
      <c r="C8" s="60" t="s">
        <v>162</v>
      </c>
      <c r="D8" s="60">
        <v>2.2999999999999998</v>
      </c>
      <c r="E8" s="62">
        <v>2.2400000000000002</v>
      </c>
      <c r="F8" s="60">
        <v>-2.6086957000000001E-2</v>
      </c>
      <c r="G8" s="59"/>
    </row>
    <row r="9" spans="1:7" x14ac:dyDescent="0.2">
      <c r="A9" s="58" t="s">
        <v>163</v>
      </c>
      <c r="B9" s="60">
        <v>93321</v>
      </c>
      <c r="C9" s="60" t="s">
        <v>164</v>
      </c>
      <c r="D9" s="60">
        <v>0.15</v>
      </c>
      <c r="E9" s="62">
        <v>0.15</v>
      </c>
      <c r="F9" s="60">
        <v>0</v>
      </c>
      <c r="G9" s="60" t="s">
        <v>165</v>
      </c>
    </row>
    <row r="10" spans="1:7" x14ac:dyDescent="0.2">
      <c r="A10" s="58" t="s">
        <v>166</v>
      </c>
      <c r="B10" s="60">
        <v>93313</v>
      </c>
      <c r="C10" s="60" t="s">
        <v>167</v>
      </c>
      <c r="D10" s="60">
        <v>0.26</v>
      </c>
      <c r="E10" s="62">
        <v>0.25</v>
      </c>
      <c r="F10" s="60">
        <v>-3.8461538000000003E-2</v>
      </c>
      <c r="G10" s="59"/>
    </row>
    <row r="11" spans="1:7" x14ac:dyDescent="0.2">
      <c r="A11" s="58" t="s">
        <v>168</v>
      </c>
      <c r="B11" s="60">
        <v>93314</v>
      </c>
      <c r="C11" s="60" t="s">
        <v>169</v>
      </c>
      <c r="D11" s="60">
        <v>1.85</v>
      </c>
      <c r="E11" s="62">
        <v>1.8</v>
      </c>
      <c r="F11" s="60">
        <v>-2.7027026999999999E-2</v>
      </c>
      <c r="G11" s="59"/>
    </row>
    <row r="12" spans="1:7" x14ac:dyDescent="0.2">
      <c r="A12" s="58" t="s">
        <v>170</v>
      </c>
      <c r="B12" s="60">
        <v>93318</v>
      </c>
      <c r="C12" s="60" t="s">
        <v>171</v>
      </c>
      <c r="D12" s="60">
        <v>0</v>
      </c>
      <c r="E12" s="62">
        <v>0</v>
      </c>
      <c r="F12" s="60">
        <v>0</v>
      </c>
      <c r="G12" s="59"/>
    </row>
    <row r="13" spans="1:7" x14ac:dyDescent="0.2">
      <c r="A13" s="59"/>
      <c r="B13" s="59"/>
      <c r="C13" s="59"/>
      <c r="D13" s="59"/>
      <c r="E13" s="61"/>
      <c r="F13" s="59"/>
      <c r="G13" s="59"/>
    </row>
    <row r="14" spans="1:7" x14ac:dyDescent="0.2">
      <c r="A14" s="58" t="s">
        <v>172</v>
      </c>
      <c r="B14" s="59"/>
      <c r="C14" s="59"/>
      <c r="D14" s="59"/>
      <c r="E14" s="61"/>
      <c r="F14" s="59"/>
      <c r="G14" s="59"/>
    </row>
    <row r="15" spans="1:7" x14ac:dyDescent="0.2">
      <c r="A15" s="58" t="s">
        <v>173</v>
      </c>
      <c r="B15" s="60">
        <v>76870</v>
      </c>
      <c r="C15" s="60" t="s">
        <v>174</v>
      </c>
      <c r="D15" s="60">
        <v>0.64</v>
      </c>
      <c r="E15" s="62">
        <v>0.62</v>
      </c>
      <c r="F15" s="60">
        <v>-3.125E-2</v>
      </c>
      <c r="G15" s="59"/>
    </row>
    <row r="16" spans="1:7" x14ac:dyDescent="0.2">
      <c r="A16" s="58" t="s">
        <v>175</v>
      </c>
      <c r="B16" s="60">
        <v>93976</v>
      </c>
      <c r="C16" s="60" t="s">
        <v>176</v>
      </c>
      <c r="D16" s="60">
        <v>0.8</v>
      </c>
      <c r="E16" s="62">
        <v>0.78</v>
      </c>
      <c r="F16" s="60">
        <v>-2.5000000000000001E-2</v>
      </c>
      <c r="G16" s="59"/>
    </row>
    <row r="17" spans="1:7" x14ac:dyDescent="0.2">
      <c r="A17" s="58" t="s">
        <v>177</v>
      </c>
      <c r="B17" s="60">
        <v>93981</v>
      </c>
      <c r="C17" s="60" t="s">
        <v>178</v>
      </c>
      <c r="D17" s="60">
        <v>0.44</v>
      </c>
      <c r="E17" s="62">
        <v>0.43</v>
      </c>
      <c r="F17" s="60">
        <v>-2.2727272999999999E-2</v>
      </c>
      <c r="G17" s="60" t="s">
        <v>179</v>
      </c>
    </row>
    <row r="18" spans="1:7" x14ac:dyDescent="0.2">
      <c r="A18" s="59"/>
      <c r="B18" s="59"/>
      <c r="C18" s="59"/>
      <c r="D18" s="59"/>
      <c r="E18" s="61"/>
      <c r="F18" s="59"/>
      <c r="G18" s="59"/>
    </row>
    <row r="19" spans="1:7" x14ac:dyDescent="0.2">
      <c r="A19" s="58" t="s">
        <v>180</v>
      </c>
      <c r="B19" s="59"/>
      <c r="C19" s="59"/>
      <c r="D19" s="59"/>
      <c r="E19" s="61"/>
      <c r="F19" s="59"/>
      <c r="G19" s="59"/>
    </row>
    <row r="20" spans="1:7" x14ac:dyDescent="0.2">
      <c r="A20" s="58" t="s">
        <v>181</v>
      </c>
      <c r="B20" s="60">
        <v>93888</v>
      </c>
      <c r="C20" s="60" t="s">
        <v>182</v>
      </c>
      <c r="D20" s="60">
        <v>0.73</v>
      </c>
      <c r="E20" s="62">
        <v>0.71</v>
      </c>
      <c r="F20" s="60">
        <v>-2.739726E-2</v>
      </c>
      <c r="G20" s="59"/>
    </row>
    <row r="21" spans="1:7" x14ac:dyDescent="0.2">
      <c r="A21" s="58" t="s">
        <v>183</v>
      </c>
      <c r="B21" s="60">
        <v>93882</v>
      </c>
      <c r="C21" s="60" t="s">
        <v>184</v>
      </c>
      <c r="D21" s="60">
        <v>0.5</v>
      </c>
      <c r="E21" s="62">
        <v>0.49</v>
      </c>
      <c r="F21" s="60">
        <v>-0.02</v>
      </c>
      <c r="G21" s="59"/>
    </row>
    <row r="22" spans="1:7" x14ac:dyDescent="0.2">
      <c r="A22" s="58" t="s">
        <v>185</v>
      </c>
      <c r="B22" s="60">
        <v>93931</v>
      </c>
      <c r="C22" s="60" t="s">
        <v>186</v>
      </c>
      <c r="D22" s="60">
        <v>0.5</v>
      </c>
      <c r="E22" s="62">
        <v>0.49</v>
      </c>
      <c r="F22" s="60">
        <v>-0.02</v>
      </c>
      <c r="G22" s="59"/>
    </row>
    <row r="23" spans="1:7" x14ac:dyDescent="0.2">
      <c r="A23" s="58" t="s">
        <v>187</v>
      </c>
      <c r="B23" s="60">
        <v>93926</v>
      </c>
      <c r="C23" s="60" t="s">
        <v>188</v>
      </c>
      <c r="D23" s="60">
        <v>0.5</v>
      </c>
      <c r="E23" s="62">
        <v>0.49</v>
      </c>
      <c r="F23" s="60">
        <v>-0.02</v>
      </c>
      <c r="G23" s="59"/>
    </row>
    <row r="24" spans="1:7" x14ac:dyDescent="0.2">
      <c r="A24" s="58" t="s">
        <v>189</v>
      </c>
      <c r="B24" s="60">
        <v>93970</v>
      </c>
      <c r="C24" s="60" t="s">
        <v>190</v>
      </c>
      <c r="D24" s="60">
        <v>0.7</v>
      </c>
      <c r="E24" s="62">
        <v>0.68</v>
      </c>
      <c r="F24" s="60">
        <v>-2.8571428999999999E-2</v>
      </c>
      <c r="G24" s="59"/>
    </row>
    <row r="25" spans="1:7" x14ac:dyDescent="0.2">
      <c r="A25" s="58" t="s">
        <v>191</v>
      </c>
      <c r="B25" s="60">
        <v>76706</v>
      </c>
      <c r="C25" s="60" t="s">
        <v>192</v>
      </c>
      <c r="D25" s="60">
        <v>0.55000000000000004</v>
      </c>
      <c r="E25" s="62">
        <v>0.54</v>
      </c>
      <c r="F25" s="60">
        <v>-1.8181817999999999E-2</v>
      </c>
      <c r="G25" s="59"/>
    </row>
    <row r="26" spans="1:7" x14ac:dyDescent="0.2">
      <c r="A26" s="58" t="s">
        <v>193</v>
      </c>
      <c r="B26" s="60">
        <v>93998</v>
      </c>
      <c r="C26" s="60" t="s">
        <v>194</v>
      </c>
      <c r="D26" s="60">
        <v>0</v>
      </c>
      <c r="E26" s="62">
        <v>0</v>
      </c>
      <c r="F26" s="60">
        <v>0</v>
      </c>
      <c r="G26" s="59"/>
    </row>
    <row r="27" spans="1:7" x14ac:dyDescent="0.2">
      <c r="A27" s="59"/>
      <c r="B27" s="59"/>
      <c r="C27" s="59"/>
      <c r="D27" s="59"/>
      <c r="E27" s="61"/>
      <c r="F27" s="59"/>
      <c r="G27" s="59"/>
    </row>
    <row r="28" spans="1:7" x14ac:dyDescent="0.2">
      <c r="A28" s="58" t="s">
        <v>195</v>
      </c>
      <c r="B28" s="59"/>
      <c r="C28" s="59"/>
      <c r="D28" s="59"/>
      <c r="E28" s="61"/>
      <c r="F28" s="59"/>
      <c r="G28" s="59"/>
    </row>
    <row r="29" spans="1:7" x14ac:dyDescent="0.2">
      <c r="A29" s="58" t="s">
        <v>196</v>
      </c>
      <c r="B29" s="60">
        <v>76776</v>
      </c>
      <c r="C29" s="60" t="s">
        <v>197</v>
      </c>
      <c r="D29" s="60">
        <v>0.76</v>
      </c>
      <c r="E29" s="62">
        <v>0.74</v>
      </c>
      <c r="F29" s="60">
        <v>-2.6315788999999999E-2</v>
      </c>
      <c r="G29" s="59"/>
    </row>
    <row r="30" spans="1:7" x14ac:dyDescent="0.2">
      <c r="A30" s="59"/>
      <c r="B30" s="59"/>
      <c r="C30" s="59"/>
      <c r="D30" s="59"/>
      <c r="E30" s="61"/>
      <c r="F30" s="59"/>
      <c r="G30" s="59"/>
    </row>
    <row r="31" spans="1:7" x14ac:dyDescent="0.2">
      <c r="A31" s="58" t="s">
        <v>198</v>
      </c>
      <c r="B31" s="59"/>
      <c r="C31" s="59"/>
      <c r="D31" s="59"/>
      <c r="E31" s="61"/>
      <c r="F31" s="59"/>
      <c r="G31" s="59"/>
    </row>
    <row r="32" spans="1:7" x14ac:dyDescent="0.2">
      <c r="A32" s="58" t="s">
        <v>199</v>
      </c>
      <c r="B32" s="60">
        <v>76881</v>
      </c>
      <c r="C32" s="60" t="s">
        <v>200</v>
      </c>
      <c r="D32" s="60">
        <v>0.9</v>
      </c>
      <c r="E32" s="62">
        <v>0.88</v>
      </c>
      <c r="F32" s="60">
        <v>-2.2222222E-2</v>
      </c>
      <c r="G32" s="59"/>
    </row>
    <row r="33" spans="1:7" x14ac:dyDescent="0.2">
      <c r="A33" s="58" t="s">
        <v>201</v>
      </c>
      <c r="B33" s="60">
        <v>76885</v>
      </c>
      <c r="C33" s="60" t="s">
        <v>202</v>
      </c>
      <c r="D33" s="60">
        <v>0.74</v>
      </c>
      <c r="E33" s="62">
        <v>0.72</v>
      </c>
      <c r="F33" s="60">
        <v>-2.7027026999999999E-2</v>
      </c>
      <c r="G33" s="59"/>
    </row>
    <row r="34" spans="1:7" x14ac:dyDescent="0.2">
      <c r="A34" s="58" t="s">
        <v>203</v>
      </c>
      <c r="B34" s="60">
        <v>76886</v>
      </c>
      <c r="C34" s="60" t="s">
        <v>204</v>
      </c>
      <c r="D34" s="60">
        <v>0.62</v>
      </c>
      <c r="E34" s="62">
        <v>0.6</v>
      </c>
      <c r="F34" s="60">
        <v>-3.2258065000000002E-2</v>
      </c>
      <c r="G34" s="59"/>
    </row>
    <row r="35" spans="1:7" x14ac:dyDescent="0.2">
      <c r="A35" s="59"/>
      <c r="B35" s="59"/>
      <c r="C35" s="59"/>
      <c r="D35" s="59"/>
      <c r="E35" s="61"/>
      <c r="F35" s="59"/>
      <c r="G35" s="59"/>
    </row>
    <row r="36" spans="1:7" x14ac:dyDescent="0.2">
      <c r="A36" s="58" t="s">
        <v>205</v>
      </c>
      <c r="B36" s="59"/>
      <c r="C36" s="59"/>
      <c r="D36" s="59"/>
      <c r="E36" s="61"/>
      <c r="F36" s="59"/>
      <c r="G36" s="59"/>
    </row>
    <row r="37" spans="1:7" x14ac:dyDescent="0.2">
      <c r="A37" s="58" t="s">
        <v>206</v>
      </c>
      <c r="B37" s="60">
        <v>76705</v>
      </c>
      <c r="C37" s="60" t="s">
        <v>65</v>
      </c>
      <c r="D37" s="60">
        <v>0.59</v>
      </c>
      <c r="E37" s="62">
        <v>0.57999999999999996</v>
      </c>
      <c r="F37" s="60">
        <v>-1.6949153000000002E-2</v>
      </c>
      <c r="G37" s="59"/>
    </row>
    <row r="38" spans="1:7" x14ac:dyDescent="0.2">
      <c r="A38" s="58" t="s">
        <v>207</v>
      </c>
      <c r="B38" s="59"/>
      <c r="C38" s="59"/>
      <c r="D38" s="59"/>
      <c r="E38" s="61"/>
      <c r="F38" s="59"/>
      <c r="G38" s="59"/>
    </row>
    <row r="39" spans="1:7" x14ac:dyDescent="0.2">
      <c r="A39" s="58" t="s">
        <v>208</v>
      </c>
      <c r="B39" s="60">
        <v>76999</v>
      </c>
      <c r="C39" s="60" t="s">
        <v>209</v>
      </c>
      <c r="D39" s="60">
        <v>0</v>
      </c>
      <c r="E39" s="62">
        <v>0</v>
      </c>
      <c r="F39" s="60">
        <v>0</v>
      </c>
      <c r="G39" s="59"/>
    </row>
    <row r="40" spans="1:7" x14ac:dyDescent="0.2">
      <c r="A40" s="59"/>
      <c r="B40" s="59"/>
      <c r="C40" s="59"/>
      <c r="D40" s="59"/>
      <c r="E40" s="61"/>
      <c r="F40" s="59"/>
      <c r="G40" s="59"/>
    </row>
    <row r="41" spans="1:7" x14ac:dyDescent="0.2">
      <c r="A41" s="58" t="s">
        <v>210</v>
      </c>
      <c r="B41" s="59"/>
      <c r="C41" s="59"/>
      <c r="D41" s="59"/>
      <c r="E41" s="61"/>
      <c r="F41" s="59"/>
      <c r="G41" s="59"/>
    </row>
    <row r="42" spans="1:7" x14ac:dyDescent="0.2">
      <c r="A42" s="58" t="s">
        <v>211</v>
      </c>
      <c r="B42" s="60">
        <v>76376</v>
      </c>
      <c r="C42" s="60" t="s">
        <v>212</v>
      </c>
      <c r="D42" s="60">
        <v>0.2</v>
      </c>
      <c r="E42" s="62">
        <v>0.2</v>
      </c>
      <c r="F42" s="60">
        <v>0</v>
      </c>
      <c r="G42" s="60" t="s">
        <v>213</v>
      </c>
    </row>
    <row r="43" spans="1:7" x14ac:dyDescent="0.2">
      <c r="A43" s="59"/>
      <c r="B43" s="59"/>
      <c r="C43" s="59"/>
      <c r="D43" s="59"/>
      <c r="E43" s="61"/>
      <c r="F43" s="59"/>
      <c r="G43" s="59"/>
    </row>
    <row r="44" spans="1:7" x14ac:dyDescent="0.2">
      <c r="A44" s="58" t="s">
        <v>214</v>
      </c>
      <c r="B44" s="59"/>
      <c r="C44" s="59"/>
      <c r="D44" s="59"/>
      <c r="E44" s="61"/>
      <c r="F44" s="59"/>
      <c r="G44" s="59"/>
    </row>
    <row r="45" spans="1:7" x14ac:dyDescent="0.2">
      <c r="A45" s="58" t="s">
        <v>215</v>
      </c>
      <c r="B45" s="60">
        <v>76883</v>
      </c>
      <c r="C45" s="60" t="s">
        <v>216</v>
      </c>
      <c r="D45" s="60">
        <v>1.21</v>
      </c>
      <c r="E45" s="62">
        <v>1.18</v>
      </c>
      <c r="F45" s="60">
        <v>-2.4793388E-2</v>
      </c>
      <c r="G45" s="5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E2298-B96D-0446-AAA8-DD86DBCFEDD7}">
  <dimension ref="A1:K32"/>
  <sheetViews>
    <sheetView zoomScale="60" zoomScaleNormal="60" workbookViewId="0">
      <selection activeCell="A8" sqref="A8"/>
    </sheetView>
  </sheetViews>
  <sheetFormatPr baseColWidth="10" defaultRowHeight="16" x14ac:dyDescent="0.2"/>
  <cols>
    <col min="1" max="2" width="70.83203125" customWidth="1"/>
    <col min="3" max="3" width="60.83203125" customWidth="1"/>
    <col min="4" max="5" width="39.6640625" customWidth="1"/>
    <col min="6" max="6" width="56.6640625" customWidth="1"/>
    <col min="7" max="7" width="49.6640625" customWidth="1"/>
    <col min="8" max="8" width="63" customWidth="1"/>
  </cols>
  <sheetData>
    <row r="1" spans="1:11" ht="31" x14ac:dyDescent="0.2">
      <c r="A1" s="88" t="s">
        <v>112</v>
      </c>
      <c r="B1" s="89"/>
      <c r="C1" s="89"/>
      <c r="D1" s="89"/>
      <c r="E1" s="90"/>
      <c r="F1" s="90"/>
      <c r="G1" s="90"/>
      <c r="H1" s="1"/>
      <c r="I1" s="1"/>
      <c r="J1" s="1"/>
      <c r="K1" s="1"/>
    </row>
    <row r="2" spans="1:11" ht="65" thickBot="1" x14ac:dyDescent="0.35">
      <c r="A2" s="2" t="s">
        <v>0</v>
      </c>
      <c r="B2" s="3" t="s">
        <v>1</v>
      </c>
      <c r="C2" s="2" t="s">
        <v>2</v>
      </c>
      <c r="D2" s="4" t="s">
        <v>53</v>
      </c>
      <c r="E2" s="4" t="s">
        <v>54</v>
      </c>
      <c r="F2" s="4" t="s">
        <v>55</v>
      </c>
      <c r="G2" s="2" t="s">
        <v>3</v>
      </c>
      <c r="H2" s="5" t="s">
        <v>4</v>
      </c>
      <c r="I2" s="1"/>
      <c r="J2" s="1"/>
      <c r="K2" s="1"/>
    </row>
    <row r="3" spans="1:11" ht="53" thickBot="1" x14ac:dyDescent="0.25">
      <c r="A3" s="6" t="s">
        <v>5</v>
      </c>
      <c r="B3" s="7">
        <v>33016</v>
      </c>
      <c r="C3" s="8" t="s">
        <v>6</v>
      </c>
      <c r="D3" s="9">
        <v>4.4000000000000004</v>
      </c>
      <c r="E3" s="49">
        <v>4.29</v>
      </c>
      <c r="F3" s="56">
        <f>(E3-D3)/D3</f>
        <v>-2.5000000000000071E-2</v>
      </c>
      <c r="G3" s="10"/>
      <c r="H3" s="11"/>
      <c r="I3" s="1"/>
      <c r="J3" s="1"/>
      <c r="K3" s="1"/>
    </row>
    <row r="4" spans="1:11" ht="239" thickBot="1" x14ac:dyDescent="0.25">
      <c r="A4" s="12" t="s">
        <v>7</v>
      </c>
      <c r="B4" s="13" t="s">
        <v>8</v>
      </c>
      <c r="C4" s="13" t="s">
        <v>9</v>
      </c>
      <c r="D4" s="14">
        <v>0.3</v>
      </c>
      <c r="E4" s="50">
        <v>0.28999999999999998</v>
      </c>
      <c r="F4" s="56">
        <f t="shared" ref="F4:F19" si="0">(E4-D4)/D4</f>
        <v>-3.3333333333333368E-2</v>
      </c>
      <c r="G4" s="15" t="s">
        <v>10</v>
      </c>
      <c r="H4" s="11" t="s">
        <v>11</v>
      </c>
      <c r="I4" s="1"/>
      <c r="J4" s="1"/>
      <c r="K4" s="1"/>
    </row>
    <row r="5" spans="1:11" ht="79" thickBot="1" x14ac:dyDescent="0.25">
      <c r="A5" s="12" t="s">
        <v>12</v>
      </c>
      <c r="B5" s="16">
        <v>32555</v>
      </c>
      <c r="C5" s="13" t="s">
        <v>13</v>
      </c>
      <c r="D5" s="16">
        <v>2.27</v>
      </c>
      <c r="E5" s="51">
        <v>2.21</v>
      </c>
      <c r="F5" s="56">
        <f t="shared" si="0"/>
        <v>-2.643171806167403E-2</v>
      </c>
      <c r="G5" s="17"/>
      <c r="H5" s="18"/>
      <c r="I5" s="1"/>
      <c r="J5" s="1"/>
      <c r="K5" s="1"/>
    </row>
    <row r="6" spans="1:11" ht="53" thickBot="1" x14ac:dyDescent="0.25">
      <c r="A6" s="12" t="s">
        <v>14</v>
      </c>
      <c r="B6" s="16">
        <v>49083</v>
      </c>
      <c r="C6" s="13" t="s">
        <v>15</v>
      </c>
      <c r="D6" s="14">
        <v>2</v>
      </c>
      <c r="E6" s="50">
        <v>1.95</v>
      </c>
      <c r="F6" s="56">
        <f t="shared" si="0"/>
        <v>-2.5000000000000022E-2</v>
      </c>
      <c r="G6" s="17"/>
      <c r="H6" s="18"/>
      <c r="I6" s="1"/>
      <c r="J6" s="1"/>
      <c r="K6" s="1"/>
    </row>
    <row r="7" spans="1:11" ht="53" thickBot="1" x14ac:dyDescent="0.25">
      <c r="A7" s="12" t="s">
        <v>16</v>
      </c>
      <c r="B7" s="13" t="s">
        <v>17</v>
      </c>
      <c r="C7" s="13" t="s">
        <v>18</v>
      </c>
      <c r="D7" s="16">
        <v>1.82</v>
      </c>
      <c r="E7" s="51">
        <v>1.78</v>
      </c>
      <c r="F7" s="56">
        <f t="shared" si="0"/>
        <v>-2.1978021978021997E-2</v>
      </c>
      <c r="G7" s="19"/>
      <c r="H7" s="18"/>
      <c r="I7" s="1"/>
      <c r="J7" s="1"/>
      <c r="K7" s="1"/>
    </row>
    <row r="8" spans="1:11" ht="53" thickBot="1" x14ac:dyDescent="0.25">
      <c r="A8" s="12" t="s">
        <v>19</v>
      </c>
      <c r="B8" s="13" t="s">
        <v>20</v>
      </c>
      <c r="C8" s="13" t="s">
        <v>21</v>
      </c>
      <c r="D8" s="16">
        <v>1.7</v>
      </c>
      <c r="E8" s="51">
        <v>1.66</v>
      </c>
      <c r="F8" s="56">
        <f t="shared" si="0"/>
        <v>-2.3529411764705903E-2</v>
      </c>
      <c r="G8" s="19"/>
      <c r="H8" s="18"/>
      <c r="I8" s="1"/>
      <c r="J8" s="1"/>
      <c r="K8" s="1"/>
    </row>
    <row r="9" spans="1:11" ht="79" thickBot="1" x14ac:dyDescent="0.25">
      <c r="A9" s="12" t="s">
        <v>22</v>
      </c>
      <c r="B9" s="16">
        <v>76942</v>
      </c>
      <c r="C9" s="91" t="s">
        <v>23</v>
      </c>
      <c r="D9" s="16">
        <v>0.67</v>
      </c>
      <c r="E9" s="51">
        <v>0.65</v>
      </c>
      <c r="F9" s="56">
        <f t="shared" si="0"/>
        <v>-2.985074626865674E-2</v>
      </c>
      <c r="G9" s="19"/>
      <c r="H9" s="20"/>
      <c r="I9" s="1"/>
      <c r="J9" s="1"/>
      <c r="K9" s="1"/>
    </row>
    <row r="10" spans="1:11" ht="53" thickBot="1" x14ac:dyDescent="0.25">
      <c r="A10" s="12" t="s">
        <v>24</v>
      </c>
      <c r="B10" s="21">
        <v>76942</v>
      </c>
      <c r="C10" s="92"/>
      <c r="D10" s="16">
        <v>0.67</v>
      </c>
      <c r="E10" s="51">
        <v>0.65</v>
      </c>
      <c r="F10" s="56">
        <f t="shared" si="0"/>
        <v>-2.985074626865674E-2</v>
      </c>
      <c r="G10" s="15" t="s">
        <v>25</v>
      </c>
      <c r="H10" s="11" t="s">
        <v>11</v>
      </c>
      <c r="I10" s="1"/>
      <c r="J10" s="1"/>
      <c r="K10" s="1"/>
    </row>
    <row r="11" spans="1:11" ht="53" thickBot="1" x14ac:dyDescent="0.25">
      <c r="A11" s="12" t="s">
        <v>26</v>
      </c>
      <c r="B11" s="21">
        <v>76942</v>
      </c>
      <c r="C11" s="92"/>
      <c r="D11" s="16">
        <v>0.67</v>
      </c>
      <c r="E11" s="51">
        <v>0.65</v>
      </c>
      <c r="F11" s="56">
        <f t="shared" si="0"/>
        <v>-2.985074626865674E-2</v>
      </c>
      <c r="G11" s="22">
        <v>42700</v>
      </c>
      <c r="H11" s="11" t="s">
        <v>11</v>
      </c>
      <c r="I11" s="1"/>
      <c r="J11" s="1"/>
      <c r="K11" s="1"/>
    </row>
    <row r="12" spans="1:11" ht="53" thickBot="1" x14ac:dyDescent="0.25">
      <c r="A12" s="12" t="s">
        <v>27</v>
      </c>
      <c r="B12" s="21">
        <v>76942</v>
      </c>
      <c r="C12" s="92"/>
      <c r="D12" s="16">
        <v>0.67</v>
      </c>
      <c r="E12" s="51">
        <v>0.65</v>
      </c>
      <c r="F12" s="56">
        <f t="shared" si="0"/>
        <v>-2.985074626865674E-2</v>
      </c>
      <c r="G12" s="22">
        <v>62270</v>
      </c>
      <c r="H12" s="11" t="s">
        <v>11</v>
      </c>
      <c r="I12" s="1"/>
      <c r="J12" s="1"/>
      <c r="K12" s="1"/>
    </row>
    <row r="13" spans="1:11" ht="53" thickBot="1" x14ac:dyDescent="0.25">
      <c r="A13" s="12" t="s">
        <v>28</v>
      </c>
      <c r="B13" s="21">
        <v>76942</v>
      </c>
      <c r="C13" s="92"/>
      <c r="D13" s="16">
        <v>0.67</v>
      </c>
      <c r="E13" s="51">
        <v>0.65</v>
      </c>
      <c r="F13" s="56">
        <f t="shared" si="0"/>
        <v>-2.985074626865674E-2</v>
      </c>
      <c r="G13" s="22">
        <v>51100</v>
      </c>
      <c r="H13" s="11" t="s">
        <v>11</v>
      </c>
      <c r="I13" s="1"/>
      <c r="J13" s="1"/>
      <c r="K13" s="1"/>
    </row>
    <row r="14" spans="1:11" ht="79" thickBot="1" x14ac:dyDescent="0.25">
      <c r="A14" s="23" t="s">
        <v>29</v>
      </c>
      <c r="B14" s="21">
        <v>76942</v>
      </c>
      <c r="C14" s="92"/>
      <c r="D14" s="16">
        <v>0.67</v>
      </c>
      <c r="E14" s="51">
        <v>0.65</v>
      </c>
      <c r="F14" s="56">
        <f t="shared" si="0"/>
        <v>-2.985074626865674E-2</v>
      </c>
      <c r="G14" s="22">
        <v>10140</v>
      </c>
      <c r="H14" s="11"/>
      <c r="I14" s="1"/>
      <c r="J14" s="1"/>
      <c r="K14" s="1"/>
    </row>
    <row r="15" spans="1:11" ht="79" thickBot="1" x14ac:dyDescent="0.25">
      <c r="A15" s="23" t="s">
        <v>30</v>
      </c>
      <c r="B15" s="21">
        <v>76942</v>
      </c>
      <c r="C15" s="92"/>
      <c r="D15" s="16">
        <v>0.67</v>
      </c>
      <c r="E15" s="51">
        <v>0.65</v>
      </c>
      <c r="F15" s="56">
        <f>(E15-D15)/D15</f>
        <v>-2.985074626865674E-2</v>
      </c>
      <c r="G15" s="22">
        <v>10160</v>
      </c>
      <c r="H15" s="11"/>
      <c r="I15" s="1"/>
      <c r="J15" s="1"/>
      <c r="K15" s="1"/>
    </row>
    <row r="16" spans="1:11" ht="53" thickBot="1" x14ac:dyDescent="0.25">
      <c r="A16" s="12" t="s">
        <v>31</v>
      </c>
      <c r="B16" s="16">
        <v>76942</v>
      </c>
      <c r="C16" s="93"/>
      <c r="D16" s="16">
        <v>0.67</v>
      </c>
      <c r="E16" s="51">
        <v>0.65</v>
      </c>
      <c r="F16" s="56">
        <f t="shared" si="0"/>
        <v>-2.985074626865674E-2</v>
      </c>
      <c r="G16" s="24" t="s">
        <v>32</v>
      </c>
      <c r="H16" s="11" t="s">
        <v>11</v>
      </c>
      <c r="I16" s="1"/>
      <c r="J16" s="1"/>
      <c r="K16" s="1"/>
    </row>
    <row r="17" spans="1:11" ht="53" thickBot="1" x14ac:dyDescent="0.25">
      <c r="A17" s="94" t="s">
        <v>33</v>
      </c>
      <c r="B17" s="25">
        <v>20604</v>
      </c>
      <c r="C17" s="13" t="s">
        <v>34</v>
      </c>
      <c r="D17" s="14">
        <v>0.89</v>
      </c>
      <c r="E17" s="50">
        <v>0.87</v>
      </c>
      <c r="F17" s="56">
        <f t="shared" si="0"/>
        <v>-2.2471910112359571E-2</v>
      </c>
      <c r="G17" s="19"/>
      <c r="H17" s="18"/>
      <c r="I17" s="1"/>
      <c r="J17" s="1"/>
      <c r="K17" s="1"/>
    </row>
    <row r="18" spans="1:11" ht="26" thickBot="1" x14ac:dyDescent="0.25">
      <c r="A18" s="95"/>
      <c r="B18" s="21">
        <v>20606</v>
      </c>
      <c r="C18" s="26" t="s">
        <v>35</v>
      </c>
      <c r="D18" s="27">
        <v>1</v>
      </c>
      <c r="E18" s="52">
        <v>0.98</v>
      </c>
      <c r="F18" s="56">
        <f t="shared" si="0"/>
        <v>-2.0000000000000018E-2</v>
      </c>
      <c r="G18" s="28"/>
      <c r="H18" s="18"/>
      <c r="I18" s="1"/>
      <c r="J18" s="1"/>
      <c r="K18" s="1"/>
    </row>
    <row r="19" spans="1:11" ht="25" x14ac:dyDescent="0.2">
      <c r="A19" s="95"/>
      <c r="B19" s="21">
        <v>20611</v>
      </c>
      <c r="C19" s="26" t="s">
        <v>36</v>
      </c>
      <c r="D19" s="27">
        <v>1.1000000000000001</v>
      </c>
      <c r="E19" s="52">
        <v>1.07</v>
      </c>
      <c r="F19" s="56">
        <f t="shared" si="0"/>
        <v>-2.7272727272727296E-2</v>
      </c>
      <c r="G19" s="28"/>
      <c r="H19" s="18"/>
      <c r="I19" s="1"/>
      <c r="J19" s="1"/>
      <c r="K19" s="1"/>
    </row>
    <row r="20" spans="1:11" ht="52" x14ac:dyDescent="0.2">
      <c r="A20" s="29" t="s">
        <v>37</v>
      </c>
      <c r="B20" s="30">
        <v>76999</v>
      </c>
      <c r="C20" s="31" t="s">
        <v>38</v>
      </c>
      <c r="D20" s="27">
        <v>0</v>
      </c>
      <c r="E20" s="53">
        <v>0</v>
      </c>
      <c r="F20" s="53"/>
      <c r="G20" s="20"/>
      <c r="H20" s="18"/>
      <c r="I20" s="1"/>
      <c r="J20" s="1"/>
      <c r="K20" s="1"/>
    </row>
    <row r="21" spans="1:11" ht="25" x14ac:dyDescent="0.2">
      <c r="A21" s="29"/>
      <c r="B21" s="30"/>
      <c r="C21" s="31"/>
      <c r="D21" s="20"/>
      <c r="E21" s="20"/>
      <c r="F21" s="20"/>
      <c r="G21" s="20"/>
      <c r="H21" s="18"/>
      <c r="I21" s="1"/>
      <c r="J21" s="1"/>
      <c r="K21" s="1"/>
    </row>
    <row r="22" spans="1:11" ht="26" x14ac:dyDescent="0.2">
      <c r="A22" s="32" t="s">
        <v>39</v>
      </c>
      <c r="B22" s="30"/>
      <c r="C22" s="31"/>
      <c r="D22" s="20"/>
      <c r="E22" s="20"/>
      <c r="F22" s="20"/>
      <c r="G22" s="20"/>
      <c r="H22" s="18"/>
      <c r="I22" s="1"/>
      <c r="J22" s="1"/>
      <c r="K22" s="1"/>
    </row>
    <row r="23" spans="1:11" ht="104" x14ac:dyDescent="0.2">
      <c r="A23" s="33" t="s">
        <v>40</v>
      </c>
      <c r="B23" s="20"/>
      <c r="C23" s="20"/>
      <c r="D23" s="20"/>
      <c r="E23" s="20"/>
      <c r="F23" s="20"/>
      <c r="G23" s="20"/>
      <c r="H23" s="18"/>
      <c r="I23" s="1"/>
      <c r="J23" s="1"/>
      <c r="K23" s="1"/>
    </row>
    <row r="24" spans="1:11" ht="208" x14ac:dyDescent="0.2">
      <c r="A24" s="34" t="s">
        <v>41</v>
      </c>
      <c r="B24" s="20"/>
      <c r="C24" s="20"/>
      <c r="D24" s="20"/>
      <c r="E24" s="20"/>
      <c r="F24" s="20"/>
      <c r="G24" s="20"/>
      <c r="H24" s="18"/>
      <c r="I24" s="1"/>
      <c r="J24" s="1"/>
      <c r="K24" s="1"/>
    </row>
    <row r="25" spans="1:11" ht="25" x14ac:dyDescent="0.2">
      <c r="A25" s="35"/>
      <c r="B25" s="20"/>
      <c r="C25" s="20"/>
      <c r="D25" s="20"/>
      <c r="E25" s="20"/>
      <c r="F25" s="20"/>
      <c r="G25" s="1"/>
      <c r="H25" s="18"/>
      <c r="I25" s="1"/>
      <c r="J25" s="1"/>
      <c r="K25" s="1"/>
    </row>
    <row r="26" spans="1:11" ht="129" thickBot="1" x14ac:dyDescent="0.3">
      <c r="A26" s="36" t="s">
        <v>56</v>
      </c>
      <c r="B26" s="20"/>
      <c r="C26" s="20"/>
      <c r="D26" s="18"/>
      <c r="E26" s="4"/>
      <c r="F26" s="1"/>
      <c r="G26" s="1"/>
      <c r="H26" s="1"/>
      <c r="I26" s="1"/>
      <c r="J26" s="1"/>
      <c r="K26" s="1"/>
    </row>
    <row r="27" spans="1:11" ht="27" thickBot="1" x14ac:dyDescent="0.3">
      <c r="A27" s="4" t="s">
        <v>0</v>
      </c>
      <c r="B27" s="37" t="s">
        <v>1</v>
      </c>
      <c r="C27" s="4" t="s">
        <v>42</v>
      </c>
      <c r="D27" s="4" t="s">
        <v>43</v>
      </c>
      <c r="E27" s="4" t="s">
        <v>54</v>
      </c>
      <c r="F27" s="4" t="s">
        <v>55</v>
      </c>
      <c r="G27" s="1"/>
      <c r="H27" s="1"/>
      <c r="I27" s="1"/>
      <c r="J27" s="1"/>
      <c r="K27" s="1"/>
    </row>
    <row r="28" spans="1:11" ht="104" x14ac:dyDescent="0.2">
      <c r="A28" s="38" t="s">
        <v>44</v>
      </c>
      <c r="B28" s="39">
        <v>32557</v>
      </c>
      <c r="C28" s="40" t="s">
        <v>45</v>
      </c>
      <c r="D28" s="41">
        <v>3.12</v>
      </c>
      <c r="E28" s="54">
        <v>3.04</v>
      </c>
      <c r="F28" s="57">
        <f>(E28-D28)/D28</f>
        <v>-2.5641025641025664E-2</v>
      </c>
      <c r="G28" s="33"/>
      <c r="H28" s="1"/>
      <c r="I28" s="1"/>
      <c r="J28" s="1"/>
      <c r="K28" s="1"/>
    </row>
    <row r="29" spans="1:11" ht="104" x14ac:dyDescent="0.2">
      <c r="A29" s="42" t="s">
        <v>46</v>
      </c>
      <c r="B29" s="43">
        <v>33017</v>
      </c>
      <c r="C29" s="44" t="s">
        <v>47</v>
      </c>
      <c r="D29" s="45">
        <v>4.62</v>
      </c>
      <c r="E29" s="54">
        <v>4.51</v>
      </c>
      <c r="F29" s="57">
        <f t="shared" ref="F29:F32" si="1">(E29-D29)/D29</f>
        <v>-2.3809523809523878E-2</v>
      </c>
      <c r="G29" s="33"/>
      <c r="H29" s="1"/>
      <c r="I29" s="1"/>
      <c r="J29" s="1"/>
      <c r="K29" s="1"/>
    </row>
    <row r="30" spans="1:11" ht="104" x14ac:dyDescent="0.2">
      <c r="A30" s="46" t="s">
        <v>48</v>
      </c>
      <c r="B30" s="43">
        <v>33018</v>
      </c>
      <c r="C30" s="44" t="s">
        <v>47</v>
      </c>
      <c r="D30" s="47">
        <v>5.4</v>
      </c>
      <c r="E30" s="55">
        <v>5.27</v>
      </c>
      <c r="F30" s="57">
        <f t="shared" si="1"/>
        <v>-2.4074074074074216E-2</v>
      </c>
      <c r="G30" s="33"/>
      <c r="H30" s="1"/>
      <c r="I30" s="1"/>
      <c r="J30" s="1"/>
      <c r="K30" s="1"/>
    </row>
    <row r="31" spans="1:11" ht="156" x14ac:dyDescent="0.2">
      <c r="A31" s="42" t="s">
        <v>49</v>
      </c>
      <c r="B31" s="43">
        <v>10030</v>
      </c>
      <c r="C31" s="44" t="s">
        <v>50</v>
      </c>
      <c r="D31" s="45">
        <v>2.75</v>
      </c>
      <c r="E31" s="54">
        <v>2.68</v>
      </c>
      <c r="F31" s="57">
        <f t="shared" si="1"/>
        <v>-2.5454545454545396E-2</v>
      </c>
      <c r="G31" s="33"/>
      <c r="H31" s="1"/>
      <c r="I31" s="1"/>
      <c r="J31" s="1"/>
      <c r="K31" s="1"/>
    </row>
    <row r="32" spans="1:11" ht="182" x14ac:dyDescent="0.2">
      <c r="A32" s="42" t="s">
        <v>51</v>
      </c>
      <c r="B32" s="43">
        <v>49405</v>
      </c>
      <c r="C32" s="44" t="s">
        <v>52</v>
      </c>
      <c r="D32" s="45">
        <v>4</v>
      </c>
      <c r="E32" s="54">
        <v>3.9</v>
      </c>
      <c r="F32" s="57">
        <f t="shared" si="1"/>
        <v>-2.5000000000000022E-2</v>
      </c>
      <c r="G32" s="48"/>
      <c r="H32" s="1"/>
      <c r="I32" s="1"/>
      <c r="J32" s="1"/>
      <c r="K32" s="1"/>
    </row>
  </sheetData>
  <mergeCells count="3">
    <mergeCell ref="A1:G1"/>
    <mergeCell ref="C9:C16"/>
    <mergeCell ref="A17:A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205F7-4B58-E84B-B48C-451034B66A97}">
  <dimension ref="A1:I28"/>
  <sheetViews>
    <sheetView zoomScale="70" zoomScaleNormal="70" workbookViewId="0">
      <selection activeCell="B6" sqref="B6"/>
    </sheetView>
  </sheetViews>
  <sheetFormatPr baseColWidth="10" defaultRowHeight="27" x14ac:dyDescent="0.35"/>
  <cols>
    <col min="1" max="1" width="10.83203125" style="107"/>
    <col min="2" max="2" width="47.83203125" style="107" customWidth="1"/>
    <col min="3" max="3" width="43.6640625" style="107" customWidth="1"/>
    <col min="4" max="4" width="38.6640625" style="107" customWidth="1"/>
    <col min="5" max="5" width="27.6640625" style="107" customWidth="1"/>
    <col min="6" max="6" width="25" style="107" customWidth="1"/>
    <col min="7" max="7" width="43" style="107" customWidth="1"/>
    <col min="8" max="8" width="44.6640625" style="107" customWidth="1"/>
    <col min="9" max="9" width="56.1640625" style="107" customWidth="1"/>
  </cols>
  <sheetData>
    <row r="1" spans="1:9" x14ac:dyDescent="0.35">
      <c r="A1" s="98"/>
      <c r="B1" s="96" t="s">
        <v>156</v>
      </c>
      <c r="C1" s="99"/>
      <c r="D1" s="99"/>
      <c r="E1" s="99"/>
      <c r="F1" s="99"/>
      <c r="G1" s="99"/>
      <c r="H1" s="99"/>
      <c r="I1" s="100"/>
    </row>
    <row r="2" spans="1:9" x14ac:dyDescent="0.35">
      <c r="A2" s="98"/>
      <c r="B2" s="67" t="s">
        <v>113</v>
      </c>
      <c r="C2" s="101"/>
      <c r="D2" s="100"/>
      <c r="E2" s="84"/>
      <c r="F2" s="84"/>
      <c r="G2" s="84"/>
      <c r="H2" s="84"/>
      <c r="I2" s="100"/>
    </row>
    <row r="3" spans="1:9" ht="55" thickBot="1" x14ac:dyDescent="0.4">
      <c r="A3" s="98"/>
      <c r="B3" s="97" t="s">
        <v>114</v>
      </c>
      <c r="C3" s="102" t="s">
        <v>1</v>
      </c>
      <c r="D3" s="103" t="s">
        <v>115</v>
      </c>
      <c r="E3" s="104" t="s">
        <v>53</v>
      </c>
      <c r="F3" s="104" t="s">
        <v>116</v>
      </c>
      <c r="G3" s="4" t="s">
        <v>55</v>
      </c>
      <c r="H3" s="104" t="s">
        <v>117</v>
      </c>
      <c r="I3" s="100"/>
    </row>
    <row r="4" spans="1:9" x14ac:dyDescent="0.35">
      <c r="A4" s="98"/>
      <c r="B4" s="105"/>
      <c r="C4" s="101"/>
      <c r="D4" s="100"/>
      <c r="E4" s="84"/>
      <c r="F4" s="84"/>
      <c r="G4" s="84"/>
      <c r="H4" s="84"/>
      <c r="I4" s="100"/>
    </row>
    <row r="5" spans="1:9" x14ac:dyDescent="0.35">
      <c r="A5" s="98"/>
      <c r="B5" s="106" t="s">
        <v>118</v>
      </c>
      <c r="C5" s="101"/>
      <c r="D5" s="100"/>
      <c r="E5" s="84"/>
      <c r="F5" s="84"/>
      <c r="G5" s="84"/>
      <c r="H5" s="84"/>
      <c r="I5" s="100"/>
    </row>
    <row r="6" spans="1:9" ht="78" x14ac:dyDescent="0.35">
      <c r="A6" s="98"/>
      <c r="B6" s="68" t="s">
        <v>119</v>
      </c>
      <c r="C6" s="69">
        <v>64415</v>
      </c>
      <c r="D6" s="70" t="s">
        <v>120</v>
      </c>
      <c r="E6" s="71">
        <v>1.5</v>
      </c>
      <c r="F6" s="71">
        <v>1.46</v>
      </c>
      <c r="G6" s="72">
        <f>(F6-E6)/E6</f>
        <v>-2.6666666666666689E-2</v>
      </c>
      <c r="H6" s="71"/>
      <c r="I6" s="100"/>
    </row>
    <row r="7" spans="1:9" ht="78" x14ac:dyDescent="0.35">
      <c r="A7" s="98"/>
      <c r="B7" s="73" t="s">
        <v>121</v>
      </c>
      <c r="C7" s="69">
        <v>64417</v>
      </c>
      <c r="D7" s="70" t="s">
        <v>122</v>
      </c>
      <c r="E7" s="71">
        <v>1.31</v>
      </c>
      <c r="F7" s="71">
        <v>1.28</v>
      </c>
      <c r="G7" s="72">
        <f t="shared" ref="G7:G28" si="0">(F7-E7)/E7</f>
        <v>-2.2900763358778647E-2</v>
      </c>
      <c r="H7" s="71"/>
      <c r="I7" s="100"/>
    </row>
    <row r="8" spans="1:9" ht="78" x14ac:dyDescent="0.35">
      <c r="A8" s="98"/>
      <c r="B8" s="68" t="s">
        <v>123</v>
      </c>
      <c r="C8" s="69">
        <v>76942</v>
      </c>
      <c r="D8" s="70" t="s">
        <v>124</v>
      </c>
      <c r="E8" s="74">
        <v>0.67</v>
      </c>
      <c r="F8" s="74">
        <v>0.65</v>
      </c>
      <c r="G8" s="72">
        <f t="shared" si="0"/>
        <v>-2.985074626865674E-2</v>
      </c>
      <c r="H8" s="74">
        <v>64418</v>
      </c>
      <c r="I8" s="75" t="s">
        <v>11</v>
      </c>
    </row>
    <row r="9" spans="1:9" ht="78" x14ac:dyDescent="0.35">
      <c r="A9" s="98"/>
      <c r="B9" s="76" t="s">
        <v>125</v>
      </c>
      <c r="C9" s="77">
        <v>76942</v>
      </c>
      <c r="D9" s="78" t="s">
        <v>126</v>
      </c>
      <c r="E9" s="79">
        <v>0.67</v>
      </c>
      <c r="F9" s="79">
        <v>0.65</v>
      </c>
      <c r="G9" s="72">
        <f t="shared" si="0"/>
        <v>-2.985074626865674E-2</v>
      </c>
      <c r="H9" s="80">
        <v>64450</v>
      </c>
      <c r="I9" s="75" t="s">
        <v>11</v>
      </c>
    </row>
    <row r="10" spans="1:9" x14ac:dyDescent="0.35">
      <c r="A10" s="98"/>
      <c r="B10" s="86" t="s">
        <v>127</v>
      </c>
      <c r="C10" s="101"/>
      <c r="D10" s="100"/>
      <c r="E10" s="84"/>
      <c r="F10" s="84"/>
      <c r="G10" s="72"/>
      <c r="H10" s="84"/>
      <c r="I10" s="100"/>
    </row>
    <row r="11" spans="1:9" ht="136" x14ac:dyDescent="0.35">
      <c r="A11" s="98"/>
      <c r="B11" s="81" t="s">
        <v>128</v>
      </c>
      <c r="C11" s="82">
        <v>64466</v>
      </c>
      <c r="D11" s="83" t="s">
        <v>129</v>
      </c>
      <c r="E11" s="71">
        <v>1.5</v>
      </c>
      <c r="F11" s="71">
        <v>1.46</v>
      </c>
      <c r="G11" s="72">
        <f t="shared" si="0"/>
        <v>-2.6666666666666689E-2</v>
      </c>
      <c r="H11" s="84"/>
      <c r="I11" s="100"/>
    </row>
    <row r="12" spans="1:9" ht="136" x14ac:dyDescent="0.35">
      <c r="A12" s="98"/>
      <c r="B12" s="81" t="s">
        <v>130</v>
      </c>
      <c r="C12" s="82">
        <v>64468</v>
      </c>
      <c r="D12" s="83" t="s">
        <v>131</v>
      </c>
      <c r="E12" s="84">
        <v>1.67</v>
      </c>
      <c r="F12" s="84">
        <v>1.63</v>
      </c>
      <c r="G12" s="72">
        <f t="shared" si="0"/>
        <v>-2.3952095808383256E-2</v>
      </c>
      <c r="H12" s="84"/>
      <c r="I12" s="100"/>
    </row>
    <row r="13" spans="1:9" ht="136" x14ac:dyDescent="0.35">
      <c r="A13" s="98"/>
      <c r="B13" s="81" t="s">
        <v>132</v>
      </c>
      <c r="C13" s="82">
        <v>64466</v>
      </c>
      <c r="D13" s="83" t="s">
        <v>129</v>
      </c>
      <c r="E13" s="71">
        <v>1.5</v>
      </c>
      <c r="F13" s="71">
        <v>1.46</v>
      </c>
      <c r="G13" s="72">
        <f t="shared" si="0"/>
        <v>-2.6666666666666689E-2</v>
      </c>
      <c r="H13" s="84"/>
      <c r="I13" s="100"/>
    </row>
    <row r="14" spans="1:9" ht="136" x14ac:dyDescent="0.35">
      <c r="A14" s="98"/>
      <c r="B14" s="81" t="s">
        <v>133</v>
      </c>
      <c r="C14" s="82">
        <v>64468</v>
      </c>
      <c r="D14" s="83" t="s">
        <v>131</v>
      </c>
      <c r="E14" s="71">
        <v>1.67</v>
      </c>
      <c r="F14" s="71">
        <v>1.63</v>
      </c>
      <c r="G14" s="72">
        <f t="shared" si="0"/>
        <v>-2.3952095808383256E-2</v>
      </c>
      <c r="H14" s="84"/>
      <c r="I14" s="100"/>
    </row>
    <row r="15" spans="1:9" ht="163" x14ac:dyDescent="0.35">
      <c r="A15" s="98"/>
      <c r="B15" s="81" t="s">
        <v>134</v>
      </c>
      <c r="C15" s="82">
        <v>64461</v>
      </c>
      <c r="D15" s="83" t="s">
        <v>135</v>
      </c>
      <c r="E15" s="71">
        <v>1.75</v>
      </c>
      <c r="F15" s="71">
        <v>1.71</v>
      </c>
      <c r="G15" s="72">
        <f t="shared" si="0"/>
        <v>-2.2857142857142878E-2</v>
      </c>
      <c r="H15" s="84"/>
      <c r="I15" s="100"/>
    </row>
    <row r="16" spans="1:9" ht="78" x14ac:dyDescent="0.35">
      <c r="A16" s="98"/>
      <c r="B16" s="68" t="s">
        <v>136</v>
      </c>
      <c r="C16" s="69">
        <v>76942</v>
      </c>
      <c r="D16" s="70" t="s">
        <v>137</v>
      </c>
      <c r="E16" s="85">
        <v>0.67</v>
      </c>
      <c r="F16" s="85">
        <v>0.65</v>
      </c>
      <c r="G16" s="72">
        <f t="shared" si="0"/>
        <v>-2.985074626865674E-2</v>
      </c>
      <c r="H16" s="85" t="s">
        <v>138</v>
      </c>
      <c r="I16" s="75" t="s">
        <v>11</v>
      </c>
    </row>
    <row r="17" spans="1:9" ht="208" x14ac:dyDescent="0.35">
      <c r="A17" s="98"/>
      <c r="B17" s="73" t="s">
        <v>139</v>
      </c>
      <c r="C17" s="69">
        <v>64486</v>
      </c>
      <c r="D17" s="70" t="s">
        <v>140</v>
      </c>
      <c r="E17" s="74">
        <v>1.2</v>
      </c>
      <c r="F17" s="74">
        <v>1.17</v>
      </c>
      <c r="G17" s="72">
        <f t="shared" si="0"/>
        <v>-2.5000000000000022E-2</v>
      </c>
      <c r="H17" s="74"/>
      <c r="I17" s="100"/>
    </row>
    <row r="18" spans="1:9" ht="208" x14ac:dyDescent="0.35">
      <c r="A18" s="98"/>
      <c r="B18" s="73" t="s">
        <v>141</v>
      </c>
      <c r="C18" s="69">
        <v>64488</v>
      </c>
      <c r="D18" s="70" t="s">
        <v>142</v>
      </c>
      <c r="E18" s="74">
        <v>1.4</v>
      </c>
      <c r="F18" s="74">
        <v>1.37</v>
      </c>
      <c r="G18" s="72">
        <f t="shared" si="0"/>
        <v>-2.142857142857129E-2</v>
      </c>
      <c r="H18" s="74"/>
      <c r="I18" s="100"/>
    </row>
    <row r="19" spans="1:9" ht="136" x14ac:dyDescent="0.35">
      <c r="A19" s="98"/>
      <c r="B19" s="81" t="s">
        <v>143</v>
      </c>
      <c r="C19" s="69">
        <v>64466</v>
      </c>
      <c r="D19" s="83" t="s">
        <v>129</v>
      </c>
      <c r="E19" s="74">
        <v>1.5</v>
      </c>
      <c r="F19" s="74">
        <v>1.46</v>
      </c>
      <c r="G19" s="72">
        <f t="shared" si="0"/>
        <v>-2.6666666666666689E-2</v>
      </c>
      <c r="H19" s="74"/>
      <c r="I19" s="100"/>
    </row>
    <row r="20" spans="1:9" ht="136" x14ac:dyDescent="0.35">
      <c r="A20" s="98"/>
      <c r="B20" s="81" t="s">
        <v>144</v>
      </c>
      <c r="C20" s="69">
        <v>64468</v>
      </c>
      <c r="D20" s="83" t="s">
        <v>131</v>
      </c>
      <c r="E20" s="74">
        <v>1.67</v>
      </c>
      <c r="F20" s="74">
        <v>1.63</v>
      </c>
      <c r="G20" s="72">
        <f t="shared" si="0"/>
        <v>-2.3952095808383256E-2</v>
      </c>
      <c r="H20" s="74"/>
      <c r="I20" s="100"/>
    </row>
    <row r="21" spans="1:9" x14ac:dyDescent="0.35">
      <c r="A21" s="98"/>
      <c r="B21" s="105"/>
      <c r="C21" s="101"/>
      <c r="D21" s="100"/>
      <c r="E21" s="84"/>
      <c r="F21" s="84"/>
      <c r="G21" s="72"/>
      <c r="H21" s="84"/>
      <c r="I21" s="100"/>
    </row>
    <row r="22" spans="1:9" x14ac:dyDescent="0.35">
      <c r="A22" s="98"/>
      <c r="B22" s="86" t="s">
        <v>145</v>
      </c>
      <c r="C22" s="101"/>
      <c r="D22" s="100"/>
      <c r="E22" s="84"/>
      <c r="F22" s="84"/>
      <c r="G22" s="72"/>
      <c r="H22" s="84"/>
      <c r="I22" s="100"/>
    </row>
    <row r="23" spans="1:9" ht="132" x14ac:dyDescent="0.35">
      <c r="A23" s="98"/>
      <c r="B23" s="81" t="s">
        <v>146</v>
      </c>
      <c r="C23" s="82">
        <v>64473</v>
      </c>
      <c r="D23" s="87" t="s">
        <v>147</v>
      </c>
      <c r="E23" s="71">
        <v>1.34</v>
      </c>
      <c r="F23" s="71">
        <v>1.31</v>
      </c>
      <c r="G23" s="72">
        <f t="shared" si="0"/>
        <v>-2.2388059701492557E-2</v>
      </c>
      <c r="H23" s="84"/>
      <c r="I23" s="100"/>
    </row>
    <row r="24" spans="1:9" ht="132" x14ac:dyDescent="0.35">
      <c r="A24" s="98"/>
      <c r="B24" s="81" t="s">
        <v>148</v>
      </c>
      <c r="C24" s="82">
        <v>64473</v>
      </c>
      <c r="D24" s="87" t="s">
        <v>147</v>
      </c>
      <c r="E24" s="71">
        <v>1.34</v>
      </c>
      <c r="F24" s="71">
        <v>1.31</v>
      </c>
      <c r="G24" s="72">
        <f t="shared" si="0"/>
        <v>-2.2388059701492557E-2</v>
      </c>
      <c r="H24" s="84"/>
      <c r="I24" s="100"/>
    </row>
    <row r="25" spans="1:9" ht="132" x14ac:dyDescent="0.35">
      <c r="A25" s="98"/>
      <c r="B25" s="81" t="s">
        <v>149</v>
      </c>
      <c r="C25" s="82">
        <v>64473</v>
      </c>
      <c r="D25" s="87" t="s">
        <v>147</v>
      </c>
      <c r="E25" s="71">
        <v>1.34</v>
      </c>
      <c r="F25" s="71">
        <v>1.31</v>
      </c>
      <c r="G25" s="72">
        <f t="shared" si="0"/>
        <v>-2.2388059701492557E-2</v>
      </c>
      <c r="H25" s="84"/>
      <c r="I25" s="100"/>
    </row>
    <row r="26" spans="1:9" ht="78" x14ac:dyDescent="0.35">
      <c r="A26" s="98"/>
      <c r="B26" s="73" t="s">
        <v>150</v>
      </c>
      <c r="C26" s="69">
        <v>64447</v>
      </c>
      <c r="D26" s="70" t="s">
        <v>151</v>
      </c>
      <c r="E26" s="71">
        <v>1.34</v>
      </c>
      <c r="F26" s="71">
        <v>1.31</v>
      </c>
      <c r="G26" s="72">
        <f t="shared" si="0"/>
        <v>-2.2388059701492557E-2</v>
      </c>
      <c r="H26" s="71"/>
      <c r="I26" s="100"/>
    </row>
    <row r="27" spans="1:9" ht="78" x14ac:dyDescent="0.35">
      <c r="A27" s="98"/>
      <c r="B27" s="73" t="s">
        <v>152</v>
      </c>
      <c r="C27" s="69">
        <v>64445</v>
      </c>
      <c r="D27" s="70" t="s">
        <v>153</v>
      </c>
      <c r="E27" s="71">
        <v>1.39</v>
      </c>
      <c r="F27" s="71">
        <v>1.36</v>
      </c>
      <c r="G27" s="72">
        <f t="shared" si="0"/>
        <v>-2.1582733812949503E-2</v>
      </c>
      <c r="H27" s="71"/>
      <c r="I27" s="100"/>
    </row>
    <row r="28" spans="1:9" ht="78" x14ac:dyDescent="0.35">
      <c r="A28" s="98"/>
      <c r="B28" s="68" t="s">
        <v>154</v>
      </c>
      <c r="C28" s="69">
        <v>76942</v>
      </c>
      <c r="D28" s="70" t="s">
        <v>155</v>
      </c>
      <c r="E28" s="71">
        <v>0.67</v>
      </c>
      <c r="F28" s="71">
        <v>0.65</v>
      </c>
      <c r="G28" s="72">
        <f t="shared" si="0"/>
        <v>-2.985074626865674E-2</v>
      </c>
      <c r="H28" s="71">
        <v>64450</v>
      </c>
      <c r="I28" s="75" t="s">
        <v>11</v>
      </c>
    </row>
  </sheetData>
  <mergeCells count="1">
    <mergeCell ref="B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CORE EXAMS</vt:lpstr>
      <vt:lpstr>ADVANCED EXAMS</vt:lpstr>
      <vt:lpstr>PROCEDURES</vt:lpstr>
      <vt:lpstr>REGIONAL ANESTHESIA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Dillon</dc:creator>
  <cp:lastModifiedBy>Casey, Dillon</cp:lastModifiedBy>
  <dcterms:created xsi:type="dcterms:W3CDTF">2026-01-20T17:32:17Z</dcterms:created>
  <dcterms:modified xsi:type="dcterms:W3CDTF">2026-01-28T15:13:39Z</dcterms:modified>
</cp:coreProperties>
</file>